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Закупки1\Desktop\23040701002Рабочее место стоматолога\"/>
    </mc:Choice>
  </mc:AlternateContent>
  <bookViews>
    <workbookView xWindow="0" yWindow="0" windowWidth="17550" windowHeight="10635"/>
  </bookViews>
  <sheets>
    <sheet name="Лист1" sheetId="1" r:id="rId1"/>
  </sheets>
  <definedNames>
    <definedName name="_xlnm.Print_Titles" localSheetId="0">Лист1!$13:$13</definedName>
    <definedName name="_xlnm.Print_Area" localSheetId="0">Лист1!$A$1:$I$22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I15" i="1" s="1"/>
  <c r="H16" i="1"/>
  <c r="I16" i="1" s="1"/>
  <c r="H17" i="1"/>
  <c r="I17" i="1" s="1"/>
  <c r="H18" i="1"/>
  <c r="I18" i="1"/>
  <c r="H19" i="1"/>
  <c r="I19" i="1" s="1"/>
  <c r="H14" i="1"/>
  <c r="I14" i="1" s="1"/>
  <c r="I21" i="1" l="1"/>
</calcChain>
</file>

<file path=xl/sharedStrings.xml><?xml version="1.0" encoding="utf-8"?>
<sst xmlns="http://schemas.openxmlformats.org/spreadsheetml/2006/main" count="36" uniqueCount="31">
  <si>
    <t>Наименование товара, работы, услуги, входящих в объект закупки</t>
  </si>
  <si>
    <t>Ед. изм.</t>
  </si>
  <si>
    <t>Кол-во</t>
  </si>
  <si>
    <t>Начальная (максимальная) цена по позиции за ед., руб.</t>
  </si>
  <si>
    <t>Начальная (максимальная) цена по позиции, руб.</t>
  </si>
  <si>
    <t>2. Дата подготовки обоснования НМЦК: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</si>
  <si>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</si>
  <si>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</si>
  <si>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</si>
  <si>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</si>
  <si>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</si>
  <si>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r>
      <t>ц</t>
    </r>
    <r>
      <rPr>
        <vertAlign val="subscript"/>
        <sz val="11"/>
        <color theme="1"/>
        <rFont val="Times New Roman"/>
        <family val="1"/>
        <charset val="204"/>
      </rPr>
      <t>i</t>
    </r>
    <r>
      <rPr>
        <sz val="11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</si>
  <si>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1. Предмет закупки</t>
  </si>
  <si>
    <t>Обоснование начальной (максимальной) цены закупки</t>
  </si>
  <si>
    <t>3. Используемый метод для определения начальной (максимальной) цены закупки (далее по тексту - НМЦК):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</si>
  <si>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</si>
  <si>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 xml:space="preserve">4. Расчет начальной (максимальной) цены по позиции производится по формуле: </t>
  </si>
  <si>
    <t>5. Таблица для обоснования начальной (максимальной) цены закупки при выборе метода сопоставимых рыночных цен (анализа рынка):</t>
  </si>
  <si>
    <t>№ п/п</t>
  </si>
  <si>
    <t>Начальник сектора закупок   ______________ К.А. Медик</t>
  </si>
  <si>
    <t>шт</t>
  </si>
  <si>
    <t>Источник информации №6 от 27.01.2023</t>
  </si>
  <si>
    <t>Рабочее место стоматолога</t>
  </si>
  <si>
    <t xml:space="preserve">Стоматологическая установка с нижней подачей инструментов AJAX AJ11 </t>
  </si>
  <si>
    <t>Проводная интраоральная камера с монитором Guanghzou Ajax Medacal DA-200</t>
  </si>
  <si>
    <t>Микромотор стоматологический электрический для подключения прямых и угловых наконечников TKD DEFINITIVE LED SET</t>
  </si>
  <si>
    <t>Скалер ультразвуковой Baolai C6</t>
  </si>
  <si>
    <t>Стоматологический компрессор серии FHM DL300</t>
  </si>
  <si>
    <t xml:space="preserve">Насос стоматологический Cattani  MONO-JET Alpha </t>
  </si>
  <si>
    <t>Источник информации №7 от 30.01.2023</t>
  </si>
  <si>
    <t>Источник информации № 29 от 30.01.2023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</si>
</sst>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8"/>
      <name val="Arial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66675</xdr:rowOff>
    </xdr:from>
    <xdr:to>
      <xdr:col>8</xdr:col>
      <xdr:colOff>0</xdr:colOff>
      <xdr:row>4</xdr:row>
      <xdr:rowOff>466725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4" y="2638425"/>
          <a:ext cx="2105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view="pageBreakPreview" zoomScaleSheetLayoutView="100" workbookViewId="0">
      <selection activeCell="K17" sqref="K17"/>
    </sheetView>
  </sheetViews>
  <sheetFormatPr defaultRowHeight="15" x14ac:dyDescent="0.25"/>
  <cols>
    <col min="1" max="1" width="4.42578125" style="2" customWidth="1"/>
    <col min="2" max="2" width="59.140625" style="2" customWidth="1"/>
    <col min="3" max="3" width="9.5703125" style="2" customWidth="1"/>
    <col min="4" max="4" width="10.42578125" style="3" customWidth="1"/>
    <col min="5" max="6" width="13.140625" style="3" customWidth="1"/>
    <col min="7" max="7" width="12.85546875" style="3" customWidth="1"/>
    <col min="8" max="8" width="15.42578125" style="3" customWidth="1"/>
    <col min="9" max="9" width="30.42578125" style="4" customWidth="1"/>
    <col min="10" max="10" width="16.7109375" style="2" customWidth="1"/>
    <col min="11" max="11" width="14.7109375" style="2" customWidth="1"/>
    <col min="12" max="12" width="15.42578125" style="2" customWidth="1"/>
    <col min="13" max="16384" width="9.140625" style="2"/>
  </cols>
  <sheetData>
    <row r="1" spans="1:9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52.5" customHeight="1" x14ac:dyDescent="0.25">
      <c r="A2" s="13" t="s">
        <v>12</v>
      </c>
      <c r="B2" s="13"/>
      <c r="C2" s="13"/>
      <c r="D2" s="16" t="s">
        <v>22</v>
      </c>
      <c r="E2" s="17"/>
      <c r="F2" s="17"/>
      <c r="G2" s="17"/>
      <c r="H2" s="17"/>
      <c r="I2" s="18"/>
    </row>
    <row r="3" spans="1:9" ht="15" customHeight="1" x14ac:dyDescent="0.25">
      <c r="A3" s="13" t="s">
        <v>5</v>
      </c>
      <c r="B3" s="13"/>
      <c r="C3" s="13"/>
      <c r="D3" s="15">
        <v>44963</v>
      </c>
      <c r="E3" s="15"/>
      <c r="F3" s="15"/>
      <c r="G3" s="15"/>
      <c r="H3" s="15"/>
      <c r="I3" s="15"/>
    </row>
    <row r="4" spans="1:9" ht="60" customHeight="1" x14ac:dyDescent="0.25">
      <c r="A4" s="19" t="s">
        <v>14</v>
      </c>
      <c r="B4" s="19"/>
      <c r="C4" s="19"/>
      <c r="D4" s="20" t="s">
        <v>15</v>
      </c>
      <c r="E4" s="20"/>
      <c r="F4" s="20"/>
      <c r="G4" s="20"/>
      <c r="H4" s="20"/>
      <c r="I4" s="20"/>
    </row>
    <row r="5" spans="1:9" ht="45.75" customHeight="1" x14ac:dyDescent="0.25">
      <c r="A5" s="13" t="s">
        <v>16</v>
      </c>
      <c r="B5" s="13"/>
      <c r="C5" s="13"/>
      <c r="D5" s="13"/>
      <c r="E5" s="13"/>
      <c r="F5" s="13"/>
      <c r="G5" s="13"/>
      <c r="H5" s="13"/>
      <c r="I5" s="13"/>
    </row>
    <row r="6" spans="1:9" x14ac:dyDescent="0.25">
      <c r="A6" s="13" t="s">
        <v>6</v>
      </c>
      <c r="B6" s="13"/>
      <c r="C6" s="13"/>
      <c r="D6" s="13"/>
      <c r="E6" s="13"/>
      <c r="F6" s="13"/>
      <c r="G6" s="13"/>
      <c r="H6" s="13"/>
      <c r="I6" s="13"/>
    </row>
    <row r="7" spans="1:9" x14ac:dyDescent="0.25">
      <c r="A7" s="13" t="s">
        <v>7</v>
      </c>
      <c r="B7" s="13"/>
      <c r="C7" s="13"/>
      <c r="D7" s="13"/>
      <c r="E7" s="13"/>
      <c r="F7" s="13"/>
      <c r="G7" s="13"/>
      <c r="H7" s="13"/>
      <c r="I7" s="13"/>
    </row>
    <row r="8" spans="1:9" x14ac:dyDescent="0.25">
      <c r="A8" s="13" t="s">
        <v>8</v>
      </c>
      <c r="B8" s="13"/>
      <c r="C8" s="13"/>
      <c r="D8" s="13"/>
      <c r="E8" s="13"/>
      <c r="F8" s="13"/>
      <c r="G8" s="13"/>
      <c r="H8" s="13"/>
      <c r="I8" s="13"/>
    </row>
    <row r="9" spans="1:9" x14ac:dyDescent="0.25">
      <c r="A9" s="13" t="s">
        <v>9</v>
      </c>
      <c r="B9" s="13"/>
      <c r="C9" s="13"/>
      <c r="D9" s="13"/>
      <c r="E9" s="13"/>
      <c r="F9" s="13"/>
      <c r="G9" s="13"/>
      <c r="H9" s="13"/>
      <c r="I9" s="13"/>
    </row>
    <row r="10" spans="1:9" x14ac:dyDescent="0.25">
      <c r="A10" s="13" t="s">
        <v>10</v>
      </c>
      <c r="B10" s="13"/>
      <c r="C10" s="13"/>
      <c r="D10" s="13"/>
      <c r="E10" s="13"/>
      <c r="F10" s="13"/>
      <c r="G10" s="13"/>
      <c r="H10" s="13"/>
      <c r="I10" s="13"/>
    </row>
    <row r="11" spans="1:9" ht="46.5" customHeight="1" x14ac:dyDescent="0.25">
      <c r="A11" s="13" t="s">
        <v>11</v>
      </c>
      <c r="B11" s="13"/>
      <c r="C11" s="13"/>
      <c r="D11" s="13"/>
      <c r="E11" s="13"/>
      <c r="F11" s="13"/>
      <c r="G11" s="13"/>
      <c r="H11" s="13"/>
      <c r="I11" s="13"/>
    </row>
    <row r="12" spans="1:9" x14ac:dyDescent="0.25">
      <c r="A12" s="13" t="s">
        <v>17</v>
      </c>
      <c r="B12" s="13"/>
      <c r="C12" s="13"/>
      <c r="D12" s="13"/>
      <c r="E12" s="13"/>
      <c r="F12" s="13"/>
      <c r="G12" s="13"/>
      <c r="H12" s="13"/>
      <c r="I12" s="13"/>
    </row>
    <row r="13" spans="1:9" s="1" customFormat="1" ht="84.75" customHeight="1" x14ac:dyDescent="0.25">
      <c r="A13" s="10" t="s">
        <v>18</v>
      </c>
      <c r="B13" s="10" t="s">
        <v>0</v>
      </c>
      <c r="C13" s="10" t="s">
        <v>1</v>
      </c>
      <c r="D13" s="7" t="s">
        <v>2</v>
      </c>
      <c r="E13" s="7" t="s">
        <v>21</v>
      </c>
      <c r="F13" s="8" t="s">
        <v>29</v>
      </c>
      <c r="G13" s="9" t="s">
        <v>30</v>
      </c>
      <c r="H13" s="7" t="s">
        <v>3</v>
      </c>
      <c r="I13" s="6" t="s">
        <v>4</v>
      </c>
    </row>
    <row r="14" spans="1:9" s="1" customFormat="1" ht="36" customHeight="1" x14ac:dyDescent="0.25">
      <c r="A14" s="10">
        <v>1</v>
      </c>
      <c r="B14" s="10" t="s">
        <v>23</v>
      </c>
      <c r="C14" s="10" t="s">
        <v>20</v>
      </c>
      <c r="D14" s="11">
        <v>1</v>
      </c>
      <c r="E14" s="5">
        <v>414870</v>
      </c>
      <c r="F14" s="5">
        <v>406575</v>
      </c>
      <c r="G14" s="9">
        <v>394500</v>
      </c>
      <c r="H14" s="5">
        <f t="shared" ref="H14" si="0">SUM(E14:G14)/3</f>
        <v>405315</v>
      </c>
      <c r="I14" s="5">
        <f t="shared" ref="I14" si="1">H14*D14</f>
        <v>405315</v>
      </c>
    </row>
    <row r="15" spans="1:9" s="1" customFormat="1" ht="37.5" customHeight="1" x14ac:dyDescent="0.25">
      <c r="A15" s="10">
        <v>2</v>
      </c>
      <c r="B15" s="10" t="s">
        <v>24</v>
      </c>
      <c r="C15" s="10" t="s">
        <v>20</v>
      </c>
      <c r="D15" s="11">
        <v>1</v>
      </c>
      <c r="E15" s="5">
        <v>51690</v>
      </c>
      <c r="F15" s="5">
        <v>50676</v>
      </c>
      <c r="G15" s="9">
        <v>49200</v>
      </c>
      <c r="H15" s="5">
        <f t="shared" ref="H15:H19" si="2">SUM(E15:G15)/3</f>
        <v>50522</v>
      </c>
      <c r="I15" s="5">
        <f t="shared" ref="I15:I19" si="3">H15*D15</f>
        <v>50522</v>
      </c>
    </row>
    <row r="16" spans="1:9" s="1" customFormat="1" ht="49.5" customHeight="1" x14ac:dyDescent="0.25">
      <c r="A16" s="10">
        <v>3</v>
      </c>
      <c r="B16" s="10" t="s">
        <v>25</v>
      </c>
      <c r="C16" s="10" t="s">
        <v>20</v>
      </c>
      <c r="D16" s="11">
        <v>1</v>
      </c>
      <c r="E16" s="5">
        <v>69865</v>
      </c>
      <c r="F16" s="5">
        <v>68495</v>
      </c>
      <c r="G16" s="9">
        <v>66500</v>
      </c>
      <c r="H16" s="5">
        <f t="shared" si="2"/>
        <v>68286.666666666672</v>
      </c>
      <c r="I16" s="5">
        <f t="shared" si="3"/>
        <v>68286.666666666672</v>
      </c>
    </row>
    <row r="17" spans="1:9" s="1" customFormat="1" ht="35.25" customHeight="1" x14ac:dyDescent="0.25">
      <c r="A17" s="10">
        <v>4</v>
      </c>
      <c r="B17" s="10" t="s">
        <v>26</v>
      </c>
      <c r="C17" s="10" t="s">
        <v>20</v>
      </c>
      <c r="D17" s="11">
        <v>1</v>
      </c>
      <c r="E17" s="5">
        <v>41620</v>
      </c>
      <c r="F17" s="5">
        <v>40960</v>
      </c>
      <c r="G17" s="9">
        <v>40000</v>
      </c>
      <c r="H17" s="5">
        <f t="shared" si="2"/>
        <v>40860</v>
      </c>
      <c r="I17" s="5">
        <f t="shared" si="3"/>
        <v>40860</v>
      </c>
    </row>
    <row r="18" spans="1:9" s="1" customFormat="1" ht="39" customHeight="1" x14ac:dyDescent="0.25">
      <c r="A18" s="10">
        <v>5</v>
      </c>
      <c r="B18" s="10" t="s">
        <v>27</v>
      </c>
      <c r="C18" s="10" t="s">
        <v>20</v>
      </c>
      <c r="D18" s="11">
        <v>1</v>
      </c>
      <c r="E18" s="5">
        <v>59675</v>
      </c>
      <c r="F18" s="5">
        <v>58504</v>
      </c>
      <c r="G18" s="9">
        <v>56800</v>
      </c>
      <c r="H18" s="5">
        <f t="shared" si="2"/>
        <v>58326.333333333336</v>
      </c>
      <c r="I18" s="5">
        <f t="shared" si="3"/>
        <v>58326.333333333336</v>
      </c>
    </row>
    <row r="19" spans="1:9" s="1" customFormat="1" ht="27" customHeight="1" x14ac:dyDescent="0.25">
      <c r="A19" s="10">
        <v>6</v>
      </c>
      <c r="B19" s="10" t="s">
        <v>28</v>
      </c>
      <c r="C19" s="10" t="s">
        <v>20</v>
      </c>
      <c r="D19" s="11">
        <v>1</v>
      </c>
      <c r="E19" s="5">
        <v>177555</v>
      </c>
      <c r="F19" s="5">
        <v>174070</v>
      </c>
      <c r="G19" s="5">
        <v>169000</v>
      </c>
      <c r="H19" s="5">
        <f t="shared" si="2"/>
        <v>173541.66666666666</v>
      </c>
      <c r="I19" s="5">
        <f t="shared" si="3"/>
        <v>173541.66666666666</v>
      </c>
    </row>
    <row r="21" spans="1:9" ht="15.75" x14ac:dyDescent="0.25">
      <c r="B21" s="2" t="s">
        <v>19</v>
      </c>
      <c r="I21" s="12">
        <f>SUM(I14:I20)</f>
        <v>796851.66666666674</v>
      </c>
    </row>
    <row r="22" spans="1:9" ht="33" customHeight="1" x14ac:dyDescent="0.25"/>
    <row r="27" spans="1:9" ht="30.75" customHeight="1" x14ac:dyDescent="0.25"/>
    <row r="29" spans="1:9" ht="28.5" customHeight="1" x14ac:dyDescent="0.25"/>
    <row r="30" spans="1:9" ht="25.5" customHeight="1" x14ac:dyDescent="0.25"/>
    <row r="33" ht="30" customHeight="1" x14ac:dyDescent="0.25"/>
    <row r="35" ht="33" customHeight="1" x14ac:dyDescent="0.25"/>
    <row r="38" ht="30" customHeight="1" x14ac:dyDescent="0.25"/>
    <row r="39" ht="29.25" customHeight="1" x14ac:dyDescent="0.25"/>
    <row r="40" ht="24" customHeight="1" x14ac:dyDescent="0.25"/>
    <row r="41" ht="26.25" customHeight="1" x14ac:dyDescent="0.25"/>
    <row r="58" ht="27.75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</sheetData>
  <mergeCells count="15">
    <mergeCell ref="A12:I12"/>
    <mergeCell ref="A1:I1"/>
    <mergeCell ref="A6:I6"/>
    <mergeCell ref="D3:I3"/>
    <mergeCell ref="D2:I2"/>
    <mergeCell ref="A2:C2"/>
    <mergeCell ref="A5:I5"/>
    <mergeCell ref="A3:C3"/>
    <mergeCell ref="A4:C4"/>
    <mergeCell ref="D4:I4"/>
    <mergeCell ref="A9:I9"/>
    <mergeCell ref="A10:I10"/>
    <mergeCell ref="A11:I11"/>
    <mergeCell ref="A7:I7"/>
    <mergeCell ref="A8:I8"/>
  </mergeCells>
  <pageMargins left="0.70866141732283472" right="0.19685039370078741" top="0.74803149606299213" bottom="0.74803149606299213" header="0.31496062992125984" footer="0.31496062992125984"/>
  <pageSetup paperSize="9" scale="55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2023-02-06T06:33:35Z</cp:lastPrinted>
  <dcterms:created xsi:type="dcterms:W3CDTF">2014-11-19T08:38:45Z</dcterms:created>
  <dcterms:modified xsi:type="dcterms:W3CDTF">2023-02-06T06:33:37Z</dcterms:modified>
</cp:coreProperties>
</file>