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station\Desktop\Гиль\Новороссийск\2023\23040703031 Перевязочный материал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Titles" localSheetId="0">Лист1!$13:$13</definedName>
    <definedName name="_xlnm.Print_Area" localSheetId="0">Лист1!$A$1:$I$37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14" i="1" l="1"/>
  <c r="I14" i="1" l="1"/>
  <c r="I37" i="1" s="1"/>
</calcChain>
</file>

<file path=xl/sharedStrings.xml><?xml version="1.0" encoding="utf-8"?>
<sst xmlns="http://schemas.openxmlformats.org/spreadsheetml/2006/main" count="69" uniqueCount="49">
  <si>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</si>
  <si>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</si>
  <si>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</si>
  <si>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</si>
  <si>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</si>
  <si>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</si>
  <si>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</si>
  <si>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</si>
  <si>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</si>
  <si>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</si>
  <si>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</si>
  <si>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</si>
  <si>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</si>
  <si>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</si>
  <si>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</si>
  <si>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</si>
  <si>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</si>
  <si>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</si>
  <si>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№ п/п</t>
  </si>
  <si>
    <t>шт</t>
  </si>
  <si>
    <t>упак</t>
  </si>
  <si>
    <t>Перевязочный материал</t>
  </si>
  <si>
    <t>Бинт 5х10 н/стр. ИНД. уп. 36 пл.</t>
  </si>
  <si>
    <t>Бинт 7х14 СТР. инд. уп. 36 пл.</t>
  </si>
  <si>
    <t xml:space="preserve">Бинт 5х10 СТР. инд. уп. 36 пл. </t>
  </si>
  <si>
    <t xml:space="preserve">Бинт 7х14 н/стр. ИНД. уп. 36 пл. </t>
  </si>
  <si>
    <t>Бинт трубчатый лат.-полиэф. "ИНТЕКС" № 2(0,10 м х 2,0 см)</t>
  </si>
  <si>
    <t>Бинт трубчатый лат.-полиэф. "ИНТЕКС"№ 6(0,20 м х 4,0 см)</t>
  </si>
  <si>
    <t>Бинт трубчатый лат.-полиэф. "ИНТЕКС"№ 4(0,15 м х 3,0 см)</t>
  </si>
  <si>
    <t>Фиксирующая повязка липкий бинт (Бинты липкие медицинские) 10м*10см</t>
  </si>
  <si>
    <t>Бинт трубчатый лат.-полиэф. "ИНТЕКС"№ 5(0,15 м х 3,5 см)</t>
  </si>
  <si>
    <t>Вата хирург. н/стр. 250 гр. (Емельянъ Савостинъ)</t>
  </si>
  <si>
    <t>Лейкопластырь 3х500 нетканая основа Master Uni</t>
  </si>
  <si>
    <t>Лейкопластырь 5х500 нетканая основа Master Uni</t>
  </si>
  <si>
    <t>Лейкопластырь  бактер. 1,9х7,2 №1 нетканая основа Master Uni</t>
  </si>
  <si>
    <t>Отрез марлевый 10м. пл. 36 (ВераМед)</t>
  </si>
  <si>
    <t>Марля медицинская отбел.арт. 6498 М3 (Навтекс)</t>
  </si>
  <si>
    <t>COSMOPOR E steril - Самоклеящиеся послеоперац. повязки: 15 х 8 см; 25 шт/упак.</t>
  </si>
  <si>
    <t>Салфетка марлевая мед. стр. 16х14 №10 28 пл. (ВераМед)</t>
  </si>
  <si>
    <t>Салфетка марлевая мед. стр. 45х29 №5 28 пл. (ВераМед)</t>
  </si>
  <si>
    <t>COSMOPOR E steril - Самоклеящиеся послеоперац. повязки: 20 х 10 см; 25 шт/упак.</t>
  </si>
  <si>
    <t>COSMOPOR E steril - Самоклеящиеся послеоперац. повязки: 10 х 8 см; 25 шт/упак.</t>
  </si>
  <si>
    <t xml:space="preserve">COSMOPOR I.V. - Самокл. повязки для фиксации катетеров: 8 х 6 см; 50 шт/упак </t>
  </si>
  <si>
    <t>Повязка 6х8см для фиксации катетер.на неткан.осн. с впит.подуш.с U-образным разр TENERIS T-Pore I.V. , 50шт/уп</t>
  </si>
  <si>
    <t xml:space="preserve">Повязка Тегадерм Ай Ви для фиксации катетеров с U-образным вырезом, 8,5 х 10,5 см - 3М </t>
  </si>
  <si>
    <t>метр</t>
  </si>
  <si>
    <t>Шт.</t>
  </si>
  <si>
    <t>Источник информации № 286 от 25.12.2022</t>
  </si>
  <si>
    <t>Источник информации № б/н от 25.12.2022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</si>
</sst>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66675</xdr:rowOff>
    </xdr:from>
    <xdr:to>
      <xdr:col>8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view="pageBreakPreview" zoomScaleSheetLayoutView="100" workbookViewId="0">
      <selection activeCell="A11" sqref="A11:I11"/>
    </sheetView>
  </sheetViews>
  <sheetFormatPr defaultRowHeight="15" x14ac:dyDescent="0.25"/>
  <cols>
    <col min="1" max="1" width="4.42578125" style="2" customWidth="1"/>
    <col min="2" max="2" width="59.140625" style="2" customWidth="1"/>
    <col min="3" max="3" width="9.5703125" style="2" customWidth="1"/>
    <col min="4" max="4" width="10.42578125" style="3" customWidth="1"/>
    <col min="5" max="6" width="13.140625" style="3" customWidth="1"/>
    <col min="7" max="7" width="12.85546875" style="3" customWidth="1"/>
    <col min="8" max="8" width="15.42578125" style="3" customWidth="1"/>
    <col min="9" max="9" width="30.42578125" style="4" customWidth="1"/>
    <col min="10" max="10" width="16.7109375" style="2" customWidth="1"/>
    <col min="11" max="11" width="14.7109375" style="2" customWidth="1"/>
    <col min="12" max="12" width="15.42578125" style="2" customWidth="1"/>
    <col min="13" max="16384" width="9.140625" style="2"/>
  </cols>
  <sheetData>
    <row r="1" spans="1:10" x14ac:dyDescent="0.25">
      <c r="A1" s="18" t="s">
        <v>13</v>
      </c>
      <c r="B1" s="18"/>
      <c r="C1" s="18"/>
      <c r="D1" s="18"/>
      <c r="E1" s="18"/>
      <c r="F1" s="18"/>
      <c r="G1" s="18"/>
      <c r="H1" s="18"/>
      <c r="I1" s="18"/>
    </row>
    <row r="2" spans="1:10" ht="52.5" customHeight="1" x14ac:dyDescent="0.25">
      <c r="A2" s="17" t="s">
        <v>12</v>
      </c>
      <c r="B2" s="17"/>
      <c r="C2" s="17"/>
      <c r="D2" s="20" t="s">
        <v>21</v>
      </c>
      <c r="E2" s="21"/>
      <c r="F2" s="21"/>
      <c r="G2" s="21"/>
      <c r="H2" s="21"/>
      <c r="I2" s="22"/>
    </row>
    <row r="3" spans="1:10" ht="15" customHeight="1" x14ac:dyDescent="0.25">
      <c r="A3" s="17" t="s">
        <v>5</v>
      </c>
      <c r="B3" s="17"/>
      <c r="C3" s="17"/>
      <c r="D3" s="19">
        <v>44924</v>
      </c>
      <c r="E3" s="19"/>
      <c r="F3" s="19"/>
      <c r="G3" s="19"/>
      <c r="H3" s="19"/>
      <c r="I3" s="19"/>
    </row>
    <row r="4" spans="1:10" ht="60" customHeight="1" x14ac:dyDescent="0.25">
      <c r="A4" s="23" t="s">
        <v>14</v>
      </c>
      <c r="B4" s="23"/>
      <c r="C4" s="23"/>
      <c r="D4" s="24" t="s">
        <v>15</v>
      </c>
      <c r="E4" s="24"/>
      <c r="F4" s="24"/>
      <c r="G4" s="24"/>
      <c r="H4" s="24"/>
      <c r="I4" s="24"/>
    </row>
    <row r="5" spans="1:10" ht="45.75" customHeight="1" x14ac:dyDescent="0.25">
      <c r="A5" s="17" t="s">
        <v>16</v>
      </c>
      <c r="B5" s="17"/>
      <c r="C5" s="17"/>
      <c r="D5" s="17"/>
      <c r="E5" s="17"/>
      <c r="F5" s="17"/>
      <c r="G5" s="17"/>
      <c r="H5" s="17"/>
      <c r="I5" s="17"/>
    </row>
    <row r="6" spans="1:10" x14ac:dyDescent="0.25">
      <c r="A6" s="17" t="s">
        <v>6</v>
      </c>
      <c r="B6" s="17"/>
      <c r="C6" s="17"/>
      <c r="D6" s="17"/>
      <c r="E6" s="17"/>
      <c r="F6" s="17"/>
      <c r="G6" s="17"/>
      <c r="H6" s="17"/>
      <c r="I6" s="17"/>
    </row>
    <row r="7" spans="1:10" x14ac:dyDescent="0.25">
      <c r="A7" s="17" t="s">
        <v>7</v>
      </c>
      <c r="B7" s="17"/>
      <c r="C7" s="17"/>
      <c r="D7" s="17"/>
      <c r="E7" s="17"/>
      <c r="F7" s="17"/>
      <c r="G7" s="17"/>
      <c r="H7" s="17"/>
      <c r="I7" s="17"/>
    </row>
    <row r="8" spans="1:10" x14ac:dyDescent="0.25">
      <c r="A8" s="17" t="s">
        <v>8</v>
      </c>
      <c r="B8" s="17"/>
      <c r="C8" s="17"/>
      <c r="D8" s="17"/>
      <c r="E8" s="17"/>
      <c r="F8" s="17"/>
      <c r="G8" s="17"/>
      <c r="H8" s="17"/>
      <c r="I8" s="17"/>
    </row>
    <row r="9" spans="1:10" x14ac:dyDescent="0.25">
      <c r="A9" s="17" t="s">
        <v>9</v>
      </c>
      <c r="B9" s="17"/>
      <c r="C9" s="17"/>
      <c r="D9" s="17"/>
      <c r="E9" s="17"/>
      <c r="F9" s="17"/>
      <c r="G9" s="17"/>
      <c r="H9" s="17"/>
      <c r="I9" s="17"/>
    </row>
    <row r="10" spans="1:10" x14ac:dyDescent="0.25">
      <c r="A10" s="17" t="s">
        <v>10</v>
      </c>
      <c r="B10" s="17"/>
      <c r="C10" s="17"/>
      <c r="D10" s="17"/>
      <c r="E10" s="17"/>
      <c r="F10" s="17"/>
      <c r="G10" s="17"/>
      <c r="H10" s="17"/>
      <c r="I10" s="17"/>
    </row>
    <row r="11" spans="1:10" ht="46.5" customHeight="1" x14ac:dyDescent="0.25">
      <c r="A11" s="17" t="s">
        <v>11</v>
      </c>
      <c r="B11" s="17"/>
      <c r="C11" s="17"/>
      <c r="D11" s="17"/>
      <c r="E11" s="17"/>
      <c r="F11" s="17"/>
      <c r="G11" s="17"/>
      <c r="H11" s="17"/>
      <c r="I11" s="17"/>
    </row>
    <row r="12" spans="1:10" x14ac:dyDescent="0.25">
      <c r="A12" s="17" t="s">
        <v>17</v>
      </c>
      <c r="B12" s="17"/>
      <c r="C12" s="17"/>
      <c r="D12" s="17"/>
      <c r="E12" s="17"/>
      <c r="F12" s="17"/>
      <c r="G12" s="17"/>
      <c r="H12" s="17"/>
      <c r="I12" s="17"/>
    </row>
    <row r="13" spans="1:10" s="1" customFormat="1" ht="84.75" customHeight="1" x14ac:dyDescent="0.25">
      <c r="A13" s="10" t="s">
        <v>18</v>
      </c>
      <c r="B13" s="12" t="s">
        <v>0</v>
      </c>
      <c r="C13" s="12" t="s">
        <v>1</v>
      </c>
      <c r="D13" s="14" t="s">
        <v>2</v>
      </c>
      <c r="E13" s="7" t="s">
        <v>47</v>
      </c>
      <c r="F13" s="8" t="s">
        <v>48</v>
      </c>
      <c r="G13" s="9" t="s">
        <v>48</v>
      </c>
      <c r="H13" s="7" t="s">
        <v>3</v>
      </c>
      <c r="I13" s="6" t="s">
        <v>4</v>
      </c>
    </row>
    <row r="14" spans="1:10" s="1" customFormat="1" ht="54" customHeight="1" x14ac:dyDescent="0.25">
      <c r="A14" s="12">
        <v>1</v>
      </c>
      <c r="B14" s="12" t="s">
        <v>22</v>
      </c>
      <c r="C14" s="12" t="s">
        <v>19</v>
      </c>
      <c r="D14" s="12">
        <v>500</v>
      </c>
      <c r="E14" s="13">
        <v>22</v>
      </c>
      <c r="F14" s="5">
        <v>24</v>
      </c>
      <c r="G14" s="5">
        <v>23</v>
      </c>
      <c r="H14" s="5">
        <f>SUM(E14:G14)/3</f>
        <v>23</v>
      </c>
      <c r="I14" s="5">
        <f>H14*D14</f>
        <v>11500</v>
      </c>
      <c r="J14" s="11"/>
    </row>
    <row r="15" spans="1:10" ht="48.75" customHeight="1" x14ac:dyDescent="0.25">
      <c r="A15" s="12">
        <v>2</v>
      </c>
      <c r="B15" s="12" t="s">
        <v>23</v>
      </c>
      <c r="C15" s="12" t="s">
        <v>19</v>
      </c>
      <c r="D15" s="12">
        <v>500</v>
      </c>
      <c r="E15" s="15">
        <v>45</v>
      </c>
      <c r="F15" s="7">
        <v>48</v>
      </c>
      <c r="G15" s="7">
        <v>46</v>
      </c>
      <c r="H15" s="5">
        <f t="shared" ref="H15:H36" si="0">SUM(E15:G15)/3</f>
        <v>46.333333333333336</v>
      </c>
      <c r="I15" s="5">
        <f t="shared" ref="I15:I36" si="1">H15*D15</f>
        <v>23166.666666666668</v>
      </c>
    </row>
    <row r="16" spans="1:10" ht="57.75" customHeight="1" x14ac:dyDescent="0.25">
      <c r="A16" s="12">
        <v>3</v>
      </c>
      <c r="B16" s="12" t="s">
        <v>24</v>
      </c>
      <c r="C16" s="12" t="s">
        <v>19</v>
      </c>
      <c r="D16" s="12">
        <v>200</v>
      </c>
      <c r="E16" s="15">
        <v>24</v>
      </c>
      <c r="F16" s="7">
        <v>27</v>
      </c>
      <c r="G16" s="7">
        <v>25</v>
      </c>
      <c r="H16" s="5">
        <f t="shared" si="0"/>
        <v>25.333333333333332</v>
      </c>
      <c r="I16" s="5">
        <f t="shared" si="1"/>
        <v>5066.6666666666661</v>
      </c>
    </row>
    <row r="17" spans="1:9" ht="54" customHeight="1" x14ac:dyDescent="0.25">
      <c r="A17" s="12">
        <v>4</v>
      </c>
      <c r="B17" s="12" t="s">
        <v>25</v>
      </c>
      <c r="C17" s="12" t="s">
        <v>19</v>
      </c>
      <c r="D17" s="12">
        <v>600</v>
      </c>
      <c r="E17" s="15">
        <v>42</v>
      </c>
      <c r="F17" s="7">
        <v>45</v>
      </c>
      <c r="G17" s="7">
        <v>43</v>
      </c>
      <c r="H17" s="5">
        <f t="shared" si="0"/>
        <v>43.333333333333336</v>
      </c>
      <c r="I17" s="5">
        <f t="shared" si="1"/>
        <v>26000</v>
      </c>
    </row>
    <row r="18" spans="1:9" ht="51.75" customHeight="1" x14ac:dyDescent="0.25">
      <c r="A18" s="12">
        <v>5</v>
      </c>
      <c r="B18" s="12" t="s">
        <v>26</v>
      </c>
      <c r="C18" s="12" t="s">
        <v>19</v>
      </c>
      <c r="D18" s="12">
        <v>20</v>
      </c>
      <c r="E18" s="15">
        <v>15</v>
      </c>
      <c r="F18" s="7">
        <v>17</v>
      </c>
      <c r="G18" s="7">
        <v>16</v>
      </c>
      <c r="H18" s="5">
        <f t="shared" si="0"/>
        <v>16</v>
      </c>
      <c r="I18" s="5">
        <f t="shared" si="1"/>
        <v>320</v>
      </c>
    </row>
    <row r="19" spans="1:9" ht="46.5" customHeight="1" x14ac:dyDescent="0.25">
      <c r="A19" s="12">
        <v>6</v>
      </c>
      <c r="B19" s="12" t="s">
        <v>27</v>
      </c>
      <c r="C19" s="12" t="s">
        <v>19</v>
      </c>
      <c r="D19" s="12">
        <v>20</v>
      </c>
      <c r="E19" s="15">
        <v>26</v>
      </c>
      <c r="F19" s="7">
        <v>30</v>
      </c>
      <c r="G19" s="7">
        <v>28</v>
      </c>
      <c r="H19" s="5">
        <f t="shared" si="0"/>
        <v>28</v>
      </c>
      <c r="I19" s="5">
        <f t="shared" si="1"/>
        <v>560</v>
      </c>
    </row>
    <row r="20" spans="1:9" ht="45" customHeight="1" x14ac:dyDescent="0.25">
      <c r="A20" s="12">
        <v>7</v>
      </c>
      <c r="B20" s="12" t="s">
        <v>28</v>
      </c>
      <c r="C20" s="12" t="s">
        <v>19</v>
      </c>
      <c r="D20" s="12">
        <v>20</v>
      </c>
      <c r="E20" s="15">
        <v>20</v>
      </c>
      <c r="F20" s="7">
        <v>25</v>
      </c>
      <c r="G20" s="7">
        <v>22</v>
      </c>
      <c r="H20" s="5">
        <f t="shared" si="0"/>
        <v>22.333333333333332</v>
      </c>
      <c r="I20" s="5">
        <f t="shared" si="1"/>
        <v>446.66666666666663</v>
      </c>
    </row>
    <row r="21" spans="1:9" ht="43.5" customHeight="1" x14ac:dyDescent="0.25">
      <c r="A21" s="12">
        <v>8</v>
      </c>
      <c r="B21" s="12" t="s">
        <v>29</v>
      </c>
      <c r="C21" s="12" t="s">
        <v>19</v>
      </c>
      <c r="D21" s="12">
        <v>20</v>
      </c>
      <c r="E21" s="15">
        <v>380</v>
      </c>
      <c r="F21" s="7">
        <v>390</v>
      </c>
      <c r="G21" s="7">
        <v>385</v>
      </c>
      <c r="H21" s="5">
        <f t="shared" si="0"/>
        <v>385</v>
      </c>
      <c r="I21" s="5">
        <f t="shared" si="1"/>
        <v>7700</v>
      </c>
    </row>
    <row r="22" spans="1:9" ht="30.75" customHeight="1" x14ac:dyDescent="0.25">
      <c r="A22" s="12">
        <v>9</v>
      </c>
      <c r="B22" s="12" t="s">
        <v>30</v>
      </c>
      <c r="C22" s="12" t="s">
        <v>19</v>
      </c>
      <c r="D22" s="12">
        <v>20</v>
      </c>
      <c r="E22" s="15">
        <v>22</v>
      </c>
      <c r="F22" s="7">
        <v>25</v>
      </c>
      <c r="G22" s="7">
        <v>23</v>
      </c>
      <c r="H22" s="5">
        <f t="shared" si="0"/>
        <v>23.333333333333332</v>
      </c>
      <c r="I22" s="5">
        <f t="shared" si="1"/>
        <v>466.66666666666663</v>
      </c>
    </row>
    <row r="23" spans="1:9" x14ac:dyDescent="0.25">
      <c r="A23" s="12">
        <v>10</v>
      </c>
      <c r="B23" s="12" t="s">
        <v>31</v>
      </c>
      <c r="C23" s="12" t="s">
        <v>19</v>
      </c>
      <c r="D23" s="12">
        <v>60</v>
      </c>
      <c r="E23" s="15">
        <v>125</v>
      </c>
      <c r="F23" s="7">
        <v>140</v>
      </c>
      <c r="G23" s="7">
        <v>130</v>
      </c>
      <c r="H23" s="5">
        <f t="shared" si="0"/>
        <v>131.66666666666666</v>
      </c>
      <c r="I23" s="5">
        <f t="shared" si="1"/>
        <v>7899.9999999999991</v>
      </c>
    </row>
    <row r="24" spans="1:9" ht="45.75" customHeight="1" x14ac:dyDescent="0.25">
      <c r="A24" s="12">
        <v>11</v>
      </c>
      <c r="B24" s="12" t="s">
        <v>32</v>
      </c>
      <c r="C24" s="12" t="s">
        <v>19</v>
      </c>
      <c r="D24" s="12">
        <v>800</v>
      </c>
      <c r="E24" s="15">
        <v>60</v>
      </c>
      <c r="F24" s="7">
        <v>66</v>
      </c>
      <c r="G24" s="7">
        <v>65</v>
      </c>
      <c r="H24" s="5">
        <f t="shared" si="0"/>
        <v>63.666666666666664</v>
      </c>
      <c r="I24" s="5">
        <f t="shared" si="1"/>
        <v>50933.333333333328</v>
      </c>
    </row>
    <row r="25" spans="1:9" ht="46.5" customHeight="1" x14ac:dyDescent="0.25">
      <c r="A25" s="12">
        <v>12</v>
      </c>
      <c r="B25" s="12" t="s">
        <v>33</v>
      </c>
      <c r="C25" s="12" t="s">
        <v>19</v>
      </c>
      <c r="D25" s="12">
        <v>480</v>
      </c>
      <c r="E25" s="15">
        <v>95</v>
      </c>
      <c r="F25" s="7">
        <v>100</v>
      </c>
      <c r="G25" s="7">
        <v>98</v>
      </c>
      <c r="H25" s="5">
        <f t="shared" si="0"/>
        <v>97.666666666666671</v>
      </c>
      <c r="I25" s="5">
        <f t="shared" si="1"/>
        <v>46880</v>
      </c>
    </row>
    <row r="26" spans="1:9" ht="42" customHeight="1" x14ac:dyDescent="0.25">
      <c r="A26" s="12">
        <v>13</v>
      </c>
      <c r="B26" s="12" t="s">
        <v>34</v>
      </c>
      <c r="C26" s="12" t="s">
        <v>19</v>
      </c>
      <c r="D26" s="12">
        <v>100</v>
      </c>
      <c r="E26" s="15">
        <v>2.2999999999999998</v>
      </c>
      <c r="F26" s="7">
        <v>2.65</v>
      </c>
      <c r="G26" s="7">
        <v>2.5</v>
      </c>
      <c r="H26" s="5">
        <f t="shared" si="0"/>
        <v>2.4833333333333329</v>
      </c>
      <c r="I26" s="5">
        <f t="shared" si="1"/>
        <v>248.33333333333329</v>
      </c>
    </row>
    <row r="27" spans="1:9" ht="46.5" customHeight="1" x14ac:dyDescent="0.25">
      <c r="A27" s="12">
        <v>14</v>
      </c>
      <c r="B27" s="12" t="s">
        <v>35</v>
      </c>
      <c r="C27" s="12" t="s">
        <v>19</v>
      </c>
      <c r="D27" s="12">
        <v>400</v>
      </c>
      <c r="E27" s="15">
        <v>340</v>
      </c>
      <c r="F27" s="7">
        <v>345</v>
      </c>
      <c r="G27" s="7">
        <v>350</v>
      </c>
      <c r="H27" s="5">
        <f t="shared" si="0"/>
        <v>345</v>
      </c>
      <c r="I27" s="5">
        <f t="shared" si="1"/>
        <v>138000</v>
      </c>
    </row>
    <row r="28" spans="1:9" ht="57.75" customHeight="1" x14ac:dyDescent="0.25">
      <c r="A28" s="12">
        <v>15</v>
      </c>
      <c r="B28" s="12" t="s">
        <v>36</v>
      </c>
      <c r="C28" s="12" t="s">
        <v>45</v>
      </c>
      <c r="D28" s="12">
        <v>4000</v>
      </c>
      <c r="E28" s="15">
        <v>37</v>
      </c>
      <c r="F28" s="7">
        <v>40</v>
      </c>
      <c r="G28" s="7">
        <v>39</v>
      </c>
      <c r="H28" s="5">
        <f t="shared" si="0"/>
        <v>38.666666666666664</v>
      </c>
      <c r="I28" s="5">
        <f t="shared" si="1"/>
        <v>154666.66666666666</v>
      </c>
    </row>
    <row r="29" spans="1:9" ht="54.75" customHeight="1" x14ac:dyDescent="0.25">
      <c r="A29" s="12">
        <v>16</v>
      </c>
      <c r="B29" s="12" t="s">
        <v>37</v>
      </c>
      <c r="C29" s="12" t="s">
        <v>20</v>
      </c>
      <c r="D29" s="12">
        <v>20</v>
      </c>
      <c r="E29" s="15">
        <v>1500</v>
      </c>
      <c r="F29" s="7">
        <v>1520</v>
      </c>
      <c r="G29" s="7">
        <v>1550</v>
      </c>
      <c r="H29" s="5">
        <f t="shared" si="0"/>
        <v>1523.3333333333333</v>
      </c>
      <c r="I29" s="5">
        <f t="shared" si="1"/>
        <v>30466.666666666664</v>
      </c>
    </row>
    <row r="30" spans="1:9" ht="60" customHeight="1" x14ac:dyDescent="0.25">
      <c r="A30" s="12">
        <v>17</v>
      </c>
      <c r="B30" s="12" t="s">
        <v>38</v>
      </c>
      <c r="C30" s="12" t="s">
        <v>20</v>
      </c>
      <c r="D30" s="12">
        <v>200</v>
      </c>
      <c r="E30" s="15">
        <v>18</v>
      </c>
      <c r="F30" s="7">
        <v>20</v>
      </c>
      <c r="G30" s="7">
        <v>19</v>
      </c>
      <c r="H30" s="5">
        <f t="shared" si="0"/>
        <v>19</v>
      </c>
      <c r="I30" s="5">
        <f t="shared" si="1"/>
        <v>3800</v>
      </c>
    </row>
    <row r="31" spans="1:9" ht="39.75" customHeight="1" x14ac:dyDescent="0.25">
      <c r="A31" s="12">
        <v>18</v>
      </c>
      <c r="B31" s="12" t="s">
        <v>39</v>
      </c>
      <c r="C31" s="12" t="s">
        <v>20</v>
      </c>
      <c r="D31" s="12">
        <v>200</v>
      </c>
      <c r="E31" s="15">
        <v>45</v>
      </c>
      <c r="F31" s="7">
        <v>48</v>
      </c>
      <c r="G31" s="7">
        <v>47</v>
      </c>
      <c r="H31" s="5">
        <f t="shared" si="0"/>
        <v>46.666666666666664</v>
      </c>
      <c r="I31" s="5">
        <f t="shared" si="1"/>
        <v>9333.3333333333321</v>
      </c>
    </row>
    <row r="32" spans="1:9" ht="45" customHeight="1" x14ac:dyDescent="0.25">
      <c r="A32" s="12">
        <v>19</v>
      </c>
      <c r="B32" s="12" t="s">
        <v>40</v>
      </c>
      <c r="C32" s="12" t="s">
        <v>20</v>
      </c>
      <c r="D32" s="12">
        <v>8</v>
      </c>
      <c r="E32" s="15">
        <v>2510</v>
      </c>
      <c r="F32" s="7">
        <v>2530</v>
      </c>
      <c r="G32" s="7">
        <v>2550</v>
      </c>
      <c r="H32" s="5">
        <f t="shared" si="0"/>
        <v>2530</v>
      </c>
      <c r="I32" s="5">
        <f t="shared" si="1"/>
        <v>20240</v>
      </c>
    </row>
    <row r="33" spans="1:9" ht="44.25" customHeight="1" x14ac:dyDescent="0.25">
      <c r="A33" s="12">
        <v>20</v>
      </c>
      <c r="B33" s="12" t="s">
        <v>41</v>
      </c>
      <c r="C33" s="12" t="s">
        <v>20</v>
      </c>
      <c r="D33" s="12">
        <v>60</v>
      </c>
      <c r="E33" s="15">
        <v>1170</v>
      </c>
      <c r="F33" s="7">
        <v>1210</v>
      </c>
      <c r="G33" s="7">
        <v>1200</v>
      </c>
      <c r="H33" s="5">
        <f t="shared" si="0"/>
        <v>1193.3333333333333</v>
      </c>
      <c r="I33" s="5">
        <f t="shared" si="1"/>
        <v>71600</v>
      </c>
    </row>
    <row r="34" spans="1:9" ht="40.5" customHeight="1" x14ac:dyDescent="0.25">
      <c r="A34" s="12">
        <v>21</v>
      </c>
      <c r="B34" s="12" t="s">
        <v>42</v>
      </c>
      <c r="C34" s="12" t="s">
        <v>20</v>
      </c>
      <c r="D34" s="12">
        <v>2</v>
      </c>
      <c r="E34" s="15">
        <v>1980</v>
      </c>
      <c r="F34" s="7">
        <v>2100</v>
      </c>
      <c r="G34" s="7">
        <v>2000</v>
      </c>
      <c r="H34" s="5">
        <f t="shared" si="0"/>
        <v>2026.6666666666667</v>
      </c>
      <c r="I34" s="5">
        <f t="shared" si="1"/>
        <v>4053.3333333333335</v>
      </c>
    </row>
    <row r="35" spans="1:9" ht="42" customHeight="1" x14ac:dyDescent="0.25">
      <c r="A35" s="12">
        <v>22</v>
      </c>
      <c r="B35" s="12" t="s">
        <v>43</v>
      </c>
      <c r="C35" s="12" t="s">
        <v>20</v>
      </c>
      <c r="D35" s="12">
        <v>20</v>
      </c>
      <c r="E35" s="15">
        <v>880</v>
      </c>
      <c r="F35" s="7">
        <v>920</v>
      </c>
      <c r="G35" s="7">
        <v>900</v>
      </c>
      <c r="H35" s="5">
        <f t="shared" si="0"/>
        <v>900</v>
      </c>
      <c r="I35" s="5">
        <f t="shared" si="1"/>
        <v>18000</v>
      </c>
    </row>
    <row r="36" spans="1:9" ht="30" x14ac:dyDescent="0.25">
      <c r="A36" s="12">
        <v>23</v>
      </c>
      <c r="B36" s="12" t="s">
        <v>44</v>
      </c>
      <c r="C36" s="12" t="s">
        <v>46</v>
      </c>
      <c r="D36" s="12">
        <v>125</v>
      </c>
      <c r="E36" s="15">
        <v>370</v>
      </c>
      <c r="F36" s="7">
        <v>400</v>
      </c>
      <c r="G36" s="7">
        <v>380</v>
      </c>
      <c r="H36" s="5">
        <f t="shared" si="0"/>
        <v>383.33333333333331</v>
      </c>
      <c r="I36" s="5">
        <f t="shared" si="1"/>
        <v>47916.666666666664</v>
      </c>
    </row>
    <row r="37" spans="1:9" x14ac:dyDescent="0.25">
      <c r="I37" s="16">
        <f>SUM(I14:I36)</f>
        <v>679265</v>
      </c>
    </row>
  </sheetData>
  <mergeCells count="15">
    <mergeCell ref="A12:I12"/>
    <mergeCell ref="A1:I1"/>
    <mergeCell ref="A6:I6"/>
    <mergeCell ref="D3:I3"/>
    <mergeCell ref="D2:I2"/>
    <mergeCell ref="A2:C2"/>
    <mergeCell ref="A5:I5"/>
    <mergeCell ref="A3:C3"/>
    <mergeCell ref="A4:C4"/>
    <mergeCell ref="D4:I4"/>
    <mergeCell ref="A9:I9"/>
    <mergeCell ref="A10:I10"/>
    <mergeCell ref="A11:I11"/>
    <mergeCell ref="A7:I7"/>
    <mergeCell ref="A8:I8"/>
  </mergeCells>
  <pageMargins left="0.70866141732283472" right="0.19685039370078741" top="0.74803149606299213" bottom="0.74803149606299213" header="0.31496062992125984" footer="0.31496062992125984"/>
  <pageSetup paperSize="9" scale="55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2022-12-29T11:49:31Z</cp:lastPrinted>
  <dcterms:created xsi:type="dcterms:W3CDTF">2014-11-19T08:38:45Z</dcterms:created>
  <dcterms:modified xsi:type="dcterms:W3CDTF">2022-12-29T11:55:15Z</dcterms:modified>
</cp:coreProperties>
</file>