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ялгя\Desktop\Гиль\Закупки\Новороссийск\2023\23040709004 Охрана\"/>
    </mc:Choice>
  </mc:AlternateContent>
  <bookViews>
    <workbookView xWindow="0" yWindow="0" windowWidth="24000" windowHeight="9630"/>
  </bookViews>
  <sheets>
    <sheet name="Лист1" sheetId="1" r:id="rId1"/>
  </sheets>
  <definedNames>
    <definedName name="_xlnm.Print_Titles" localSheetId="0">Лист1!$13:$14</definedName>
    <definedName name="_xlnm.Print_Area" localSheetId="0">Лист1!$A$1:$N$16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5" i="1" l="1"/>
  <c r="N15" i="1" s="1"/>
  <c r="N16" i="1" s="1"/>
</calcChain>
</file>

<file path=xl/sharedStrings.xml><?xml version="1.0" encoding="utf-8"?>
<sst xmlns="http://schemas.openxmlformats.org/spreadsheetml/2006/main" count="25" uniqueCount="24">
  <si>
    <t>Порядковый номер позиции согласно описанию объекта закупки</t>
  </si>
  <si>
    <t>Наименование товара, работы, услуги, входящих в объект закупки</t>
  </si>
  <si>
    <t>Ед. изм.</t>
  </si>
  <si>
    <t>Кол-во</t>
  </si>
  <si>
    <t>Начальная (максимальная) цена по позиции за ед., руб.</t>
  </si>
  <si>
    <t>Начальная (максимальная) цена по позиции, руб.</t>
  </si>
  <si>
    <t>2. Дата подготовки обоснования НМЦК:</t>
  </si>
  <si>
    <t>где:</t>
  </si>
  <si>
    <t>НМЦК - определяемая методом сопоставимых рыночных цен (анализа рынка);</t>
  </si>
  <si>
    <t>v - количество (объем) закупаемого товара (работы, услуги);</t>
  </si>
  <si>
    <t>n - количество значений, используемых в расчете;</t>
  </si>
  <si>
    <t>i - номер источника информации;</t>
  </si>
  <si>
    <r>
      <t>ц</t>
    </r>
    <r>
      <rPr>
        <vertAlign val="subscript"/>
        <sz val="11"/>
        <color theme="1"/>
        <rFont val="Times New Roman"/>
        <family val="1"/>
        <charset val="204"/>
      </rPr>
      <t>i</t>
    </r>
    <r>
      <rPr>
        <sz val="11"/>
        <color theme="1"/>
        <rFont val="Times New Roman"/>
        <family val="1"/>
        <charset val="204"/>
      </rPr>
      <t xml:space="preserve"> - цена единицы товара (работы, услуги), представленная в источнике с номером i, скорректированная с учетом коэффициентов (индексов), применяемых для пересчета цен товаров (работ, услуг) с учетом различий в характеристиках товаров, коммерческих и (или) финансовых условий поставок товаров (выполнения работ, оказания услуг)</t>
    </r>
  </si>
  <si>
    <t>1. Предмет закупки</t>
  </si>
  <si>
    <t>Обоснование начальной (максимальной) цены закупки</t>
  </si>
  <si>
    <t>3. Используемый метод для определения начальной (максимальной) цены закупки (далее по тексту - НМЦК):</t>
  </si>
  <si>
    <t>Начальная (максимальная) цена закупки (далее по тексту - НМЦК) определяется и обосновывается Заказчиком посредством применения метода сопоставимых рыночных цен (анализа рынка), путем получения информации из коммерческих предложений</t>
  </si>
  <si>
    <t xml:space="preserve">4. Расчет начальной (максимальной) цены по позиции производится по формуле: </t>
  </si>
  <si>
    <t>5. Таблица для обоснования начальной (максимальной) цены закупки при выборе метода сопоставимых рыночных цен (анализа рынка):</t>
  </si>
  <si>
    <t>шт</t>
  </si>
  <si>
    <t>Охрана</t>
  </si>
  <si>
    <t xml:space="preserve">Оказание услуг по охране объектов и имущества ЧУЗ </t>
  </si>
  <si>
    <t>Источник информации № б/н от 28.11.2022</t>
  </si>
  <si>
    <t>Источник информации  № б/н от 28.11.2022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</si>
</sst>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vertAlign val="subscript"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2" fontId="1" fillId="0" borderId="0" xfId="0" applyNumberFormat="1" applyFont="1" applyAlignment="1">
      <alignment horizontal="center" wrapText="1"/>
    </xf>
    <xf numFmtId="4" fontId="1" fillId="0" borderId="0" xfId="0" applyNumberFormat="1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horizont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wrapText="1"/>
    </xf>
    <xf numFmtId="2" fontId="5" fillId="0" borderId="0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64" fontId="1" fillId="2" borderId="1" xfId="0" applyNumberFormat="1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5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4</xdr:row>
      <xdr:rowOff>66675</xdr:rowOff>
    </xdr:from>
    <xdr:to>
      <xdr:col>13</xdr:col>
      <xdr:colOff>0</xdr:colOff>
      <xdr:row>4</xdr:row>
      <xdr:rowOff>466725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24524" y="2638425"/>
          <a:ext cx="2105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0"/>
  <sheetViews>
    <sheetView tabSelected="1" view="pageBreakPreview" topLeftCell="A7" zoomScaleSheetLayoutView="100" workbookViewId="0">
      <selection activeCell="I15" sqref="I15"/>
    </sheetView>
  </sheetViews>
  <sheetFormatPr defaultRowHeight="15" x14ac:dyDescent="0.25"/>
  <cols>
    <col min="1" max="6" width="1.7109375" style="2" customWidth="1"/>
    <col min="7" max="7" width="59.140625" style="2" customWidth="1"/>
    <col min="8" max="8" width="9.5703125" style="2" customWidth="1"/>
    <col min="9" max="9" width="10.42578125" style="3" customWidth="1"/>
    <col min="10" max="10" width="13.140625" style="3" customWidth="1"/>
    <col min="11" max="11" width="13.85546875" style="3" customWidth="1"/>
    <col min="12" max="12" width="14.140625" style="3" customWidth="1"/>
    <col min="13" max="13" width="12.7109375" style="3" customWidth="1"/>
    <col min="14" max="14" width="30.42578125" style="4" customWidth="1"/>
    <col min="15" max="15" width="16.7109375" style="2" customWidth="1"/>
    <col min="16" max="16" width="14.7109375" style="2" customWidth="1"/>
    <col min="17" max="17" width="15.42578125" style="2" customWidth="1"/>
    <col min="18" max="16384" width="9.140625" style="2"/>
  </cols>
  <sheetData>
    <row r="1" spans="1:14" x14ac:dyDescent="0.25">
      <c r="A1" s="24" t="s">
        <v>14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52.5" customHeight="1" x14ac:dyDescent="0.25">
      <c r="A2" s="25" t="s">
        <v>13</v>
      </c>
      <c r="B2" s="25"/>
      <c r="C2" s="25"/>
      <c r="D2" s="25"/>
      <c r="E2" s="25"/>
      <c r="F2" s="25"/>
      <c r="G2" s="25"/>
      <c r="H2" s="25"/>
      <c r="I2" s="27" t="s">
        <v>20</v>
      </c>
      <c r="J2" s="28"/>
      <c r="K2" s="28"/>
      <c r="L2" s="28"/>
      <c r="M2" s="28"/>
      <c r="N2" s="29"/>
    </row>
    <row r="3" spans="1:14" ht="15" customHeight="1" x14ac:dyDescent="0.25">
      <c r="A3" s="25" t="s">
        <v>6</v>
      </c>
      <c r="B3" s="25"/>
      <c r="C3" s="25"/>
      <c r="D3" s="25"/>
      <c r="E3" s="25"/>
      <c r="F3" s="25"/>
      <c r="G3" s="25"/>
      <c r="H3" s="25"/>
      <c r="I3" s="26">
        <v>44907</v>
      </c>
      <c r="J3" s="26"/>
      <c r="K3" s="26"/>
      <c r="L3" s="26"/>
      <c r="M3" s="26"/>
      <c r="N3" s="26"/>
    </row>
    <row r="4" spans="1:14" ht="60" customHeight="1" x14ac:dyDescent="0.25">
      <c r="A4" s="30" t="s">
        <v>15</v>
      </c>
      <c r="B4" s="30"/>
      <c r="C4" s="30"/>
      <c r="D4" s="30"/>
      <c r="E4" s="30"/>
      <c r="F4" s="30"/>
      <c r="G4" s="30"/>
      <c r="H4" s="30"/>
      <c r="I4" s="31" t="s">
        <v>16</v>
      </c>
      <c r="J4" s="31"/>
      <c r="K4" s="31"/>
      <c r="L4" s="31"/>
      <c r="M4" s="31"/>
      <c r="N4" s="31"/>
    </row>
    <row r="5" spans="1:14" ht="45.75" customHeight="1" x14ac:dyDescent="0.25">
      <c r="A5" s="25" t="s">
        <v>17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x14ac:dyDescent="0.25">
      <c r="A6" s="25" t="s">
        <v>7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</row>
    <row r="7" spans="1:14" x14ac:dyDescent="0.25">
      <c r="A7" s="25" t="s">
        <v>8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</row>
    <row r="8" spans="1:14" x14ac:dyDescent="0.25">
      <c r="A8" s="25" t="s">
        <v>9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</row>
    <row r="9" spans="1:14" x14ac:dyDescent="0.25">
      <c r="A9" s="25" t="s">
        <v>10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</row>
    <row r="10" spans="1:14" x14ac:dyDescent="0.25">
      <c r="A10" s="25" t="s">
        <v>11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</row>
    <row r="11" spans="1:14" ht="46.5" customHeight="1" x14ac:dyDescent="0.25">
      <c r="A11" s="25" t="s">
        <v>12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</row>
    <row r="12" spans="1:14" x14ac:dyDescent="0.25">
      <c r="A12" s="25" t="s">
        <v>18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</row>
    <row r="13" spans="1:14" s="1" customFormat="1" ht="65.25" customHeight="1" x14ac:dyDescent="0.25">
      <c r="A13" s="38" t="s">
        <v>0</v>
      </c>
      <c r="B13" s="38"/>
      <c r="C13" s="38"/>
      <c r="D13" s="38"/>
      <c r="E13" s="38"/>
      <c r="F13" s="38"/>
      <c r="G13" s="38" t="s">
        <v>1</v>
      </c>
      <c r="H13" s="38" t="s">
        <v>2</v>
      </c>
      <c r="I13" s="33" t="s">
        <v>3</v>
      </c>
      <c r="J13" s="33" t="s">
        <v>22</v>
      </c>
      <c r="K13" s="35" t="s">
        <v>23</v>
      </c>
      <c r="L13" s="37" t="s">
        <v>22</v>
      </c>
      <c r="M13" s="33" t="s">
        <v>4</v>
      </c>
      <c r="N13" s="32" t="s">
        <v>5</v>
      </c>
    </row>
    <row r="14" spans="1:14" s="1" customFormat="1" ht="78.75" customHeight="1" x14ac:dyDescent="0.25">
      <c r="A14" s="39"/>
      <c r="B14" s="39"/>
      <c r="C14" s="39"/>
      <c r="D14" s="39"/>
      <c r="E14" s="39"/>
      <c r="F14" s="39"/>
      <c r="G14" s="39"/>
      <c r="H14" s="39"/>
      <c r="I14" s="34"/>
      <c r="J14" s="34"/>
      <c r="K14" s="36"/>
      <c r="L14" s="37"/>
      <c r="M14" s="33"/>
      <c r="N14" s="32"/>
    </row>
    <row r="15" spans="1:14" s="1" customFormat="1" ht="46.5" customHeight="1" x14ac:dyDescent="0.25">
      <c r="A15" s="21">
        <v>1</v>
      </c>
      <c r="B15" s="22"/>
      <c r="C15" s="22"/>
      <c r="D15" s="22"/>
      <c r="E15" s="22"/>
      <c r="F15" s="22"/>
      <c r="G15" s="7" t="s">
        <v>21</v>
      </c>
      <c r="H15" s="5" t="s">
        <v>19</v>
      </c>
      <c r="I15" s="9">
        <v>12</v>
      </c>
      <c r="J15" s="8">
        <v>128000</v>
      </c>
      <c r="K15" s="10">
        <v>140000</v>
      </c>
      <c r="L15" s="12">
        <v>130000</v>
      </c>
      <c r="M15" s="8">
        <f>(J15+K15+L15)/3</f>
        <v>132666.66666666666</v>
      </c>
      <c r="N15" s="6">
        <f>M15*I15</f>
        <v>1592000</v>
      </c>
    </row>
    <row r="16" spans="1:14" ht="15" customHeight="1" x14ac:dyDescent="0.25">
      <c r="A16" s="21"/>
      <c r="B16" s="22"/>
      <c r="C16" s="22"/>
      <c r="D16" s="22"/>
      <c r="E16" s="22"/>
      <c r="F16" s="22"/>
      <c r="G16" s="7"/>
      <c r="H16" s="19"/>
      <c r="I16" s="9"/>
      <c r="J16" s="8"/>
      <c r="K16" s="10"/>
      <c r="L16" s="12"/>
      <c r="M16" s="8"/>
      <c r="N16" s="6">
        <f>SUM(N15:N15)</f>
        <v>1592000</v>
      </c>
    </row>
    <row r="17" spans="1:14" ht="15.75" x14ac:dyDescent="0.25">
      <c r="A17" s="23"/>
      <c r="B17" s="23"/>
      <c r="C17" s="23"/>
      <c r="D17" s="23"/>
      <c r="E17" s="23"/>
      <c r="F17" s="23"/>
      <c r="G17" s="13"/>
      <c r="H17" s="14"/>
      <c r="I17" s="15"/>
      <c r="J17" s="15"/>
      <c r="K17" s="15"/>
      <c r="L17" s="15"/>
      <c r="M17" s="16"/>
      <c r="N17" s="17"/>
    </row>
    <row r="18" spans="1:14" ht="15.75" x14ac:dyDescent="0.25">
      <c r="A18" s="23"/>
      <c r="B18" s="23"/>
      <c r="C18" s="23"/>
      <c r="D18" s="23"/>
      <c r="E18" s="23"/>
      <c r="F18" s="23"/>
      <c r="G18" s="13"/>
      <c r="H18" s="14"/>
      <c r="I18" s="15"/>
      <c r="J18" s="15"/>
      <c r="K18" s="15"/>
      <c r="L18" s="15"/>
      <c r="M18" s="16"/>
      <c r="N18" s="17"/>
    </row>
    <row r="19" spans="1:14" ht="15.75" x14ac:dyDescent="0.25">
      <c r="A19" s="23"/>
      <c r="B19" s="23"/>
      <c r="C19" s="23"/>
      <c r="D19" s="23"/>
      <c r="E19" s="23"/>
      <c r="F19" s="23"/>
      <c r="G19" s="13"/>
      <c r="H19" s="14"/>
      <c r="I19" s="15"/>
      <c r="J19" s="15"/>
      <c r="K19" s="15"/>
      <c r="L19" s="15"/>
      <c r="M19" s="16"/>
      <c r="N19" s="17"/>
    </row>
    <row r="20" spans="1:14" ht="18.75" x14ac:dyDescent="0.3">
      <c r="A20" s="23"/>
      <c r="B20" s="23"/>
      <c r="C20" s="23"/>
      <c r="D20" s="23"/>
      <c r="E20" s="23"/>
      <c r="F20" s="23"/>
      <c r="G20" s="13"/>
      <c r="H20" s="13"/>
      <c r="I20" s="15"/>
      <c r="J20" s="15"/>
      <c r="K20" s="15"/>
      <c r="L20" s="15"/>
      <c r="M20" s="15"/>
      <c r="N20" s="18"/>
    </row>
    <row r="21" spans="1:14" ht="30.75" customHeight="1" x14ac:dyDescent="0.3">
      <c r="A21" s="20"/>
      <c r="B21" s="20"/>
      <c r="C21" s="20"/>
      <c r="D21" s="20"/>
      <c r="E21" s="20"/>
      <c r="F21" s="20"/>
      <c r="N21" s="11"/>
    </row>
    <row r="22" spans="1:14" ht="18.75" x14ac:dyDescent="0.3">
      <c r="A22" s="20"/>
      <c r="B22" s="20"/>
      <c r="C22" s="20"/>
      <c r="D22" s="20"/>
      <c r="E22" s="20"/>
      <c r="F22" s="20"/>
      <c r="N22" s="11"/>
    </row>
    <row r="23" spans="1:14" ht="28.5" customHeight="1" x14ac:dyDescent="0.3">
      <c r="N23" s="11"/>
    </row>
    <row r="24" spans="1:14" ht="25.5" customHeight="1" x14ac:dyDescent="0.25"/>
    <row r="27" spans="1:14" ht="30" customHeight="1" x14ac:dyDescent="0.25"/>
    <row r="29" spans="1:14" ht="33" customHeight="1" x14ac:dyDescent="0.25"/>
    <row r="32" spans="1:14" ht="30" customHeight="1" x14ac:dyDescent="0.25"/>
    <row r="33" ht="29.25" customHeight="1" x14ac:dyDescent="0.25"/>
    <row r="34" ht="24" customHeight="1" x14ac:dyDescent="0.25"/>
    <row r="35" ht="26.25" customHeight="1" x14ac:dyDescent="0.25"/>
    <row r="52" ht="27.75" customHeight="1" x14ac:dyDescent="0.25"/>
    <row r="53" ht="15" hidden="1" customHeight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</sheetData>
  <mergeCells count="32">
    <mergeCell ref="N13:N14"/>
    <mergeCell ref="M13:M14"/>
    <mergeCell ref="J13:J14"/>
    <mergeCell ref="A12:N12"/>
    <mergeCell ref="K13:K14"/>
    <mergeCell ref="L13:L14"/>
    <mergeCell ref="H13:H14"/>
    <mergeCell ref="I13:I14"/>
    <mergeCell ref="A13:F14"/>
    <mergeCell ref="G13:G14"/>
    <mergeCell ref="A9:N9"/>
    <mergeCell ref="A10:N10"/>
    <mergeCell ref="A11:N11"/>
    <mergeCell ref="A7:N7"/>
    <mergeCell ref="A8:N8"/>
    <mergeCell ref="A1:N1"/>
    <mergeCell ref="A6:N6"/>
    <mergeCell ref="I3:N3"/>
    <mergeCell ref="I2:N2"/>
    <mergeCell ref="A2:H2"/>
    <mergeCell ref="A5:N5"/>
    <mergeCell ref="A3:H3"/>
    <mergeCell ref="A4:H4"/>
    <mergeCell ref="I4:N4"/>
    <mergeCell ref="A21:F21"/>
    <mergeCell ref="A22:F22"/>
    <mergeCell ref="A15:F15"/>
    <mergeCell ref="A18:F18"/>
    <mergeCell ref="A19:F19"/>
    <mergeCell ref="A20:F20"/>
    <mergeCell ref="A17:F17"/>
    <mergeCell ref="A16:F16"/>
  </mergeCells>
  <pageMargins left="0.70866141732283472" right="0.19685039370078741" top="0.74803149606299213" bottom="0.74803149606299213" header="0.31496062992125984" footer="0.31496062992125984"/>
  <pageSetup paperSize="9" scale="53" fitToHeight="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RePack by Diakov</cp:lastModifiedBy>
  <cp:lastPrinted>2022-11-30T08:20:58Z</cp:lastPrinted>
  <dcterms:created xsi:type="dcterms:W3CDTF">2014-11-19T08:38:45Z</dcterms:created>
  <dcterms:modified xsi:type="dcterms:W3CDTF">2022-12-12T10:47:20Z</dcterms:modified>
</cp:coreProperties>
</file>