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лгя\Desktop\Гиль\Закупки\Новороссийск\2023\23040705001 Наборы реагентов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15" i="1" l="1"/>
  <c r="N15" i="1" s="1"/>
</calcChain>
</file>

<file path=xl/sharedStrings.xml><?xml version="1.0" encoding="utf-8"?>
<sst xmlns="http://schemas.openxmlformats.org/spreadsheetml/2006/main" count="169" uniqueCount="100">
  <si>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</si>
  <si>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</si>
  <si>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</si>
  <si>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</si>
  <si>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</si>
  <si>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</si>
  <si>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</si>
  <si>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</si>
  <si>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</si>
  <si>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</si>
  <si>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</si>
  <si>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</si>
  <si>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</si>
  <si>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</si>
  <si>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</si>
  <si>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</si>
  <si>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</si>
  <si>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</si>
  <si>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</si>
  <si>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</si>
  <si>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Источник информации № 50 от 29.09.2022</t>
  </si>
  <si>
    <t>Источник информации  № б/н от 29.09.2022</t>
  </si>
  <si>
    <t>Источник информации № б/н от 29.09.2022</t>
  </si>
  <si>
    <t>Наборы реагентов</t>
  </si>
  <si>
    <t>Набор реагентов для иммуноферментного выявления антител к вирусу гепатита С (ВГС) в сыворотке (плазме) крови 192 опр.</t>
  </si>
  <si>
    <t>наб</t>
  </si>
  <si>
    <t>Набор реагентов для иммуноферментного выявления поверхностного антигена вируса гепатита В (HBsAg) в сыворотке (плазме) крови 192 опр.</t>
  </si>
  <si>
    <t>Набор реагентов для ИФА выявления специфических суммурных (IgG, IgA, IgM) антител к Treponema pallidum в сыворотке (плазме) крови 192 опр.</t>
  </si>
  <si>
    <t>Набор реагентов "ЛЮИС-ТЕСТ" для определения ассоциированных с сифилисом реагиновых антител, №2 (500 ан. на картах)</t>
  </si>
  <si>
    <t>Сыворотка положит, для опр. сифилиса, Юфл. х1мл, Эколаб (03.17), 1уп.</t>
  </si>
  <si>
    <t>Набор для внутрилабораторного контроля качества ИФА "Сыворотка содержащая антитела к Treponema pallidum", D-1838, ВЛК антипаллидум, Вектор-Бест</t>
  </si>
  <si>
    <t>Эритроциты ID-DiaCell О-А-В 5 % для методов определения группы крови на плоскости, 3 флакона по 10 мл 5 % суспензии стандартных эритроцитов соответственно групп 0, А и В</t>
  </si>
  <si>
    <t>Анти-А групповое типирование эритроцитов ИВД, антитела Одно или множество антител, способных связываться со специфическими антигенными детерминантами, предназначенных для использования при анализе клинического образца на предмет обнаружения эритроцитарных антигенов группы А [АВО001] методом агглютинации. Цоликлон Анти - А пласт, флакон- капельница 10 мл уп. 10 шт.</t>
  </si>
  <si>
    <t>Анти-В групповое типирование эритроцитов ИВД, антитела Одно или множество антител, способных связываться со специфическими антигенными детерминантами, предназначенных для использования при анализе клинического образца на предмет обнаружения эритроцитарных антигенов группы В [АВО002] методом агглютинации Цоликлон Анти - В пласт, флакон- капельница 10 мл. уп. 10 шт.</t>
  </si>
  <si>
    <t>AHTH-Rh(D) групповое типирование эритроцитов ИВД, антитела Одно или множество антител, способных связываться со специфическими антигенными детерминантами, предназначенных для использования при анализе клинического образца на предмет обнаружения Rh(D) [RH001], эритроцитарных антигенов из системы групп крови резус-фактор (Rhesus), методом агглютинации. Цоликлон Анти - D Супер В пласт, флакон-капельница 10 мл. уп. 10 шт.</t>
  </si>
  <si>
    <t>Полиглюкин, 33% раствор, Для обнаружения антител к донорским эритроцитам при постановке пробы на совместимость в «полиглюкиновом тесте» , Медиклон (20115), Юфл. х 10мл., упак.</t>
  </si>
  <si>
    <t xml:space="preserve">Набор для фенотипирования крови человека по групповым системам Резус, Келл и Кидд («ЭРИТРОТЕСТтм - ЦОЛИКЛОНЫ») </t>
  </si>
  <si>
    <t>Цоликлон Анти АВ. Назначение - для типирования групп крови по системе AB0, в реакции прямой агглютинации на плоскости. Цоликлон Анти - АВ пласт, флакон-капельница 5 мл.</t>
  </si>
  <si>
    <t>Общий простатический специфический антиген (ПСА) МВД, набор, иммуноферментный анализ (ИФА) Набор реагентов и других связанных с ними материалов, предназначенный для качественного и/или количественного определения общего простатического специфического антигена (prostate specific antigen, PSA, ПСА) в клиническом образце с использованием метода иммуноферментного анализа (ИФА). 96 определений</t>
  </si>
  <si>
    <t>Набор, иммуноферментный анализ (ИФА) Набор реагентов и других связанных с ними материалов, предназначенный для количественного определения тиреотропного гормона (ТТГ) (thyroid stimulating hormone, TSH) в клиническом образце с использованием метода иммуноферментного анализа (ИФА).  96 определений.</t>
  </si>
  <si>
    <t>Набор, иммуноферментный анализ (ИФА) Набор реагентов и других связанных с ними материалов, предназначенный для количественного определения свободного тироксина (free thyroxine (FT4)) в клиническом образце методом иммуноферментного анализа (ИФА).  96 определений.</t>
  </si>
  <si>
    <t>Набор, иммуноферментный анализ (ИФА) Набор реагентов и других связанных с ними материалов, предназначенный для качественного и/или количественного определения антител к тиреопероксидазе (анти-ТПО), также известных как анти-микросомальные антитела, в клиническом образце с использованием метода иммуноферментного анализа (ИФА). 96 определений.</t>
  </si>
  <si>
    <t>Общий хорионический гонадотропин человека (ХГЧ) ИВД, набор, иммуноферментный анализ (ИФА). 96 определений.</t>
  </si>
  <si>
    <t>Краситель - фиксатор Эозин метиленовый синий по Май-Грюнвальду</t>
  </si>
  <si>
    <t>Краситель Азур-эозин по Романовскому (МиниМед-Р) с буфером, (разбавление 1:20)</t>
  </si>
  <si>
    <t xml:space="preserve"> Набор для окраски цитологических препаратов. Диахим-ЦитоСтейн-ГМ-(гематоксилин Майера)-
250мл, (кат.461)
</t>
  </si>
  <si>
    <t>Краситель эозин 2%, раствор, 125 мл</t>
  </si>
  <si>
    <t>Раствор бриллиантового крезилового синего для окраски ретикулоцитов в крови, Набор д/окраски ретикулоцитов (р-р бриллиант.крезил.),1000опр.</t>
  </si>
  <si>
    <t>Тест Гематологический контроль Норма 1фл, 4,5 мл</t>
  </si>
  <si>
    <t>Реагент промывочный Rinse, 20 л.</t>
  </si>
  <si>
    <t>Реагент лизирующий M-30CFL Lyse, 500 мл.</t>
  </si>
  <si>
    <t>Изотонический разбавитель, 20 л</t>
  </si>
  <si>
    <t>Реагент для очистки зонда Probe Cleanser, 50 мл</t>
  </si>
  <si>
    <t>уп</t>
  </si>
  <si>
    <t>Тест-полоски индикаторные Уриполиан- 11Y №100 (Уриполиан-XN)</t>
  </si>
  <si>
    <t>Тест для выявления 5-ти видов наркотических соединений в моче МУЛЬТИТЕСТ (морфин, марихуана, амфетамин, кокаин, бензодиазепин)</t>
  </si>
  <si>
    <t>Набор реагентов для клинического анализа мокроты, Количество выполняемых тестов: 100 Штук.</t>
  </si>
  <si>
    <t>Тест-полоски Combina 13 (для анализатора Combilyzer 13) Количество выполняемых тестов, шт&gt; 100 шт.</t>
  </si>
  <si>
    <t xml:space="preserve">Набор реагентов и других связанных с ними материалов, предназначенный для качественного и/или полуколичественного определения множества аналитов при клиническом анализе кала методом окрашивания. Множественные аналиты кала МВД, набор, метод окрашивания. </t>
  </si>
  <si>
    <t>Набор «Масло иммерсионное», 100 мл</t>
  </si>
  <si>
    <t>фл</t>
  </si>
  <si>
    <t xml:space="preserve">Конъюгированный (прямой, связанный) билирубин ИВД, набор, спектрофотометрический анализ 
Количество выполняемых тестов 276 штук
</t>
  </si>
  <si>
    <t>Аланинаминотрансфераза (АЛТ) ИВД, набор, ферментный спектрофотометрический анализ, Количество выполняемых тестов, 800 шт.</t>
  </si>
  <si>
    <t>Аспартатаминотрансфераза ИВД, набор, ферментный спектрофотометрический анализ, Количество выполняемых тестов, 800 шт.</t>
  </si>
  <si>
    <t>Общая щелочная фосфатаза (ЩФ) ИВД, набор, ферментный спектрофотометрический анализ,  Количество выполняемых тестов, 500 шт.</t>
  </si>
  <si>
    <t>Гамма-глутамилтрансфераза (ГГТ) ИВД, набор, ферментный спектрофотометрический анализ. Количество выполняемых тестов 200 шт.</t>
  </si>
  <si>
    <t>Общая амилаза ИВД, набор, ферментный спектрофотометрический анализ, Количество выполняемых тестов, 500 шт.</t>
  </si>
  <si>
    <t>Триглицериды ИВД, набор, ферментный спектрофотометрический анализ, Количество выполняемых тестов, 100 шт.</t>
  </si>
  <si>
    <t>Общий холестерин ИВД, набор, ферментный спектрофотометрический анализ, Количество выполняемых тестов 1000 шт.</t>
  </si>
  <si>
    <t>Креатинин ИВД, набор, спектрофотометрический анализ, Количество выполняемых тестов, 800 шт.</t>
  </si>
  <si>
    <t>Мочевина/азот мочевины ИВД, набор, ферментный спектрофотометрический анализ, Количество выполняемых тестов 1000 шт.</t>
  </si>
  <si>
    <t>Общий белок ИВД, набор, спектрофотометрический анализ, Количество выполняемых тестов 1000 шт.</t>
  </si>
  <si>
    <t>Мочевая кислота ИВД, набор, ферментный спектрофотометрический анализ, Количество выполняемых тестов 50 шт.</t>
  </si>
  <si>
    <t>Набор реагентов и других связанных с ними материалов, предназначенный для количественного определения глюкозы (glucose) в клиническом образце методом ферментного спектрофотометрического анализа. Объем набора , мл.4x250</t>
  </si>
  <si>
    <t>Набор реагентов и других связанных с ними материалов, предназначенный для количественного определения глюкозы (glucose) в клиническом образце методом ферментного спектрофотометрического анализа. Объем набора , мл.2x250</t>
  </si>
  <si>
    <r>
      <t xml:space="preserve">Ревматоидный фактор </t>
    </r>
    <r>
      <rPr>
        <b/>
        <sz val="11"/>
        <color rgb="FF000000"/>
        <rFont val="Times New Roman"/>
        <family val="1"/>
        <charset val="204"/>
      </rPr>
      <t xml:space="preserve">ИВД, </t>
    </r>
    <r>
      <rPr>
        <sz val="11"/>
        <color rgb="FF000000"/>
        <rFont val="Times New Roman"/>
        <family val="1"/>
        <charset val="204"/>
      </rPr>
      <t>набор, реакция агглютинации. Количество выполняемых тестов 250 шт.</t>
    </r>
  </si>
  <si>
    <t>Набор реагентов для определения антистрептолизина (О) в сыворотке крови методом л атекс-агглютинации. Количество выполняемых тестов 250 шт.</t>
  </si>
  <si>
    <t xml:space="preserve">С-реактивный белок (СРВ) ИВД, набор, реакция агглютинации. Количество выполняемых тестов: 100 Штук. </t>
  </si>
  <si>
    <t>Магний (Mg2+) ИВД, реагент. Количество выполняемых тестов: 100 Штук.</t>
  </si>
  <si>
    <t>Альбумин ИВД, набор, спектрофотометрический анализ. Количество выполняемых тестов 250 шт.</t>
  </si>
  <si>
    <t>Кальций (С'а2+) ИВД, набор, спектрофотометрический анализ. Количество выполняемых тестов 200 шт.</t>
  </si>
  <si>
    <t xml:space="preserve">Промывающий щелочной раствор для автоматических анализаторов, 500 мл. </t>
  </si>
  <si>
    <t>Набор контрольных сывороток для биохимических исследований (нормальный уровень). Объем реагента, наб. 5мл.</t>
  </si>
  <si>
    <t>Набор контрольных сывороток для биохимических исследований (патологический уровень). Объем реагента, наб. 5мл.</t>
  </si>
  <si>
    <t>Калибратор 1 для анализатора электролитов крови АЭК-01, ПЭТ 1000 мл</t>
  </si>
  <si>
    <t>Калибратор 2 для анализатора электролитов крови АЭК-01, ПЭТ 100 мл</t>
  </si>
  <si>
    <t>Очистительный раствор для анализатора электролитов крови АЭК-01, ПЭТ 100 мл</t>
  </si>
  <si>
    <t>Раствор солевого мостика предназначен для анализатора электролитов крови АЭК-01, ПЭТ 1000 мл</t>
  </si>
  <si>
    <t>Кондиционер для для анализатора электролитов крови АЭК-01, ПЭТ 100 мл</t>
  </si>
  <si>
    <t>Элетрод сравнения 1,0М проточный.</t>
  </si>
  <si>
    <t>Электрод натрия для анализатора электролитов крови АЭК-01</t>
  </si>
  <si>
    <t>Электрод калия для анализатора электролитов крови АЭК-01</t>
  </si>
  <si>
    <t>Набор реагентов для определения протромбинового времени клоттинговым методом, Количество выполняемых тестов 400 шт.</t>
  </si>
  <si>
    <t>Набор реагентов для определения тромбинового времени, Количество выполняемых тестов 400 шт.</t>
  </si>
  <si>
    <t>Набор для выполнения коагуляционных тестов, Количество выполняемых тестов 200 шт.</t>
  </si>
  <si>
    <t>Набор реагентов для определения фибриногена, Количество выполняемых тестов 100 шт.</t>
  </si>
  <si>
    <t>Лактат дегидрогеназа (ЛДГ) ИВД, калибратор, 50 мл</t>
  </si>
  <si>
    <t>Железо ИВД, набор, спектрофотометрический анализ,  Количество выполняемых тестов 500 шт.</t>
  </si>
  <si>
    <t>Плазма Н.Плазма контрольная (пул здоровых доноров)</t>
  </si>
  <si>
    <t>Экспресс-тест АМА RUT для качественного определения уреазы Helicobacter pylori хром о генным методом ин витро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</si>
</sst>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Georgia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5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view="pageBreakPreview" zoomScaleSheetLayoutView="100" workbookViewId="0">
      <selection activeCell="I2" sqref="I2:N2"/>
    </sheetView>
  </sheetViews>
  <sheetFormatPr defaultRowHeight="15.7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18" customWidth="1"/>
    <col min="11" max="11" width="13.85546875" style="18" customWidth="1"/>
    <col min="12" max="12" width="14.140625" style="18" customWidth="1"/>
    <col min="13" max="13" width="12.7109375" style="3" customWidth="1"/>
    <col min="14" max="14" width="30.42578125" style="16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15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52.5" customHeight="1" x14ac:dyDescent="0.25">
      <c r="A2" s="25" t="s">
        <v>13</v>
      </c>
      <c r="B2" s="25"/>
      <c r="C2" s="25"/>
      <c r="D2" s="25"/>
      <c r="E2" s="25"/>
      <c r="F2" s="25"/>
      <c r="G2" s="25"/>
      <c r="H2" s="25"/>
      <c r="I2" s="32" t="s">
        <v>23</v>
      </c>
      <c r="J2" s="33"/>
      <c r="K2" s="33"/>
      <c r="L2" s="33"/>
      <c r="M2" s="33"/>
      <c r="N2" s="34"/>
    </row>
    <row r="3" spans="1:14" ht="15" customHeight="1" x14ac:dyDescent="0.25">
      <c r="A3" s="25" t="s">
        <v>6</v>
      </c>
      <c r="B3" s="25"/>
      <c r="C3" s="25"/>
      <c r="D3" s="25"/>
      <c r="E3" s="25"/>
      <c r="F3" s="25"/>
      <c r="G3" s="25"/>
      <c r="H3" s="25"/>
      <c r="I3" s="31">
        <v>44890</v>
      </c>
      <c r="J3" s="31"/>
      <c r="K3" s="31"/>
      <c r="L3" s="31"/>
      <c r="M3" s="31"/>
      <c r="N3" s="31"/>
    </row>
    <row r="4" spans="1:14" ht="60" customHeight="1" x14ac:dyDescent="0.25">
      <c r="A4" s="35" t="s">
        <v>15</v>
      </c>
      <c r="B4" s="35"/>
      <c r="C4" s="35"/>
      <c r="D4" s="35"/>
      <c r="E4" s="35"/>
      <c r="F4" s="35"/>
      <c r="G4" s="35"/>
      <c r="H4" s="35"/>
      <c r="I4" s="36" t="s">
        <v>16</v>
      </c>
      <c r="J4" s="36"/>
      <c r="K4" s="36"/>
      <c r="L4" s="36"/>
      <c r="M4" s="36"/>
      <c r="N4" s="36"/>
    </row>
    <row r="5" spans="1:14" ht="45.75" customHeight="1" x14ac:dyDescent="0.25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" x14ac:dyDescent="0.25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 x14ac:dyDescent="0.25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 x14ac:dyDescent="0.25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5" x14ac:dyDescent="0.25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46.5" customHeight="1" x14ac:dyDescent="0.25">
      <c r="A11" s="25" t="s">
        <v>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 x14ac:dyDescent="0.25">
      <c r="A12" s="25" t="s">
        <v>18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1" customFormat="1" ht="65.25" customHeight="1" x14ac:dyDescent="0.25">
      <c r="A13" s="19" t="s">
        <v>0</v>
      </c>
      <c r="B13" s="19"/>
      <c r="C13" s="19"/>
      <c r="D13" s="19"/>
      <c r="E13" s="19"/>
      <c r="F13" s="19"/>
      <c r="G13" s="19" t="s">
        <v>1</v>
      </c>
      <c r="H13" s="19" t="s">
        <v>2</v>
      </c>
      <c r="I13" s="23" t="s">
        <v>3</v>
      </c>
      <c r="J13" s="23" t="s">
        <v>20</v>
      </c>
      <c r="K13" s="26" t="s">
        <v>21</v>
      </c>
      <c r="L13" s="28" t="s">
        <v>22</v>
      </c>
      <c r="M13" s="23" t="s">
        <v>4</v>
      </c>
      <c r="N13" s="22" t="s">
        <v>5</v>
      </c>
    </row>
    <row r="14" spans="1:14" s="1" customFormat="1" ht="78.75" customHeight="1" x14ac:dyDescent="0.25">
      <c r="A14" s="29"/>
      <c r="B14" s="29"/>
      <c r="C14" s="29"/>
      <c r="D14" s="29"/>
      <c r="E14" s="29"/>
      <c r="F14" s="29"/>
      <c r="G14" s="29"/>
      <c r="H14" s="29"/>
      <c r="I14" s="24"/>
      <c r="J14" s="24"/>
      <c r="K14" s="27"/>
      <c r="L14" s="28"/>
      <c r="M14" s="23"/>
      <c r="N14" s="22"/>
    </row>
    <row r="15" spans="1:14" s="1" customFormat="1" ht="46.5" customHeight="1" x14ac:dyDescent="0.25">
      <c r="A15" s="20">
        <v>1</v>
      </c>
      <c r="B15" s="21"/>
      <c r="C15" s="21"/>
      <c r="D15" s="21"/>
      <c r="E15" s="21"/>
      <c r="F15" s="21"/>
      <c r="G15" s="15" t="s">
        <v>24</v>
      </c>
      <c r="H15" s="4" t="s">
        <v>25</v>
      </c>
      <c r="I15" s="17">
        <v>5</v>
      </c>
      <c r="J15" s="8">
        <v>5470</v>
      </c>
      <c r="K15" s="10">
        <v>5500</v>
      </c>
      <c r="L15" s="11">
        <v>5520</v>
      </c>
      <c r="M15" s="8">
        <f>(J15+K15+L15)/3</f>
        <v>5496.666666666667</v>
      </c>
      <c r="N15" s="5">
        <f>M15*I15</f>
        <v>27483.333333333336</v>
      </c>
    </row>
    <row r="16" spans="1:14" ht="47.25" x14ac:dyDescent="0.25">
      <c r="A16" s="20">
        <v>2</v>
      </c>
      <c r="B16" s="21"/>
      <c r="C16" s="21"/>
      <c r="D16" s="21"/>
      <c r="E16" s="21"/>
      <c r="F16" s="21"/>
      <c r="G16" s="6" t="s">
        <v>26</v>
      </c>
      <c r="H16" s="7" t="s">
        <v>25</v>
      </c>
      <c r="I16" s="17">
        <v>5</v>
      </c>
      <c r="J16" s="8">
        <v>5470</v>
      </c>
      <c r="K16" s="10">
        <v>5500</v>
      </c>
      <c r="L16" s="11">
        <v>5520</v>
      </c>
      <c r="M16" s="8">
        <f t="shared" ref="M16:M79" si="0">(J16+K16+L16)/3</f>
        <v>5496.666666666667</v>
      </c>
      <c r="N16" s="5">
        <f t="shared" ref="N16:N79" si="1">M16*I16</f>
        <v>27483.333333333336</v>
      </c>
    </row>
    <row r="17" spans="1:14" ht="47.25" x14ac:dyDescent="0.25">
      <c r="A17" s="20">
        <v>3</v>
      </c>
      <c r="B17" s="21"/>
      <c r="C17" s="21"/>
      <c r="D17" s="21"/>
      <c r="E17" s="21"/>
      <c r="F17" s="21"/>
      <c r="G17" s="6" t="s">
        <v>27</v>
      </c>
      <c r="H17" s="7" t="s">
        <v>25</v>
      </c>
      <c r="I17" s="17">
        <v>10</v>
      </c>
      <c r="J17" s="8">
        <v>4150</v>
      </c>
      <c r="K17" s="10">
        <v>4170</v>
      </c>
      <c r="L17" s="11">
        <v>4200</v>
      </c>
      <c r="M17" s="8">
        <f t="shared" si="0"/>
        <v>4173.333333333333</v>
      </c>
      <c r="N17" s="5">
        <f t="shared" si="1"/>
        <v>41733.333333333328</v>
      </c>
    </row>
    <row r="18" spans="1:14" ht="47.25" x14ac:dyDescent="0.25">
      <c r="A18" s="20">
        <v>4</v>
      </c>
      <c r="B18" s="21"/>
      <c r="C18" s="21"/>
      <c r="D18" s="21"/>
      <c r="E18" s="21"/>
      <c r="F18" s="21"/>
      <c r="G18" s="6" t="s">
        <v>28</v>
      </c>
      <c r="H18" s="12" t="s">
        <v>25</v>
      </c>
      <c r="I18" s="17">
        <v>2</v>
      </c>
      <c r="J18" s="8">
        <v>7050</v>
      </c>
      <c r="K18" s="10">
        <v>7060</v>
      </c>
      <c r="L18" s="11">
        <v>7100</v>
      </c>
      <c r="M18" s="8">
        <f t="shared" si="0"/>
        <v>7070</v>
      </c>
      <c r="N18" s="5">
        <f t="shared" si="1"/>
        <v>14140</v>
      </c>
    </row>
    <row r="19" spans="1:14" ht="30" x14ac:dyDescent="0.25">
      <c r="A19" s="20">
        <v>5</v>
      </c>
      <c r="B19" s="21"/>
      <c r="C19" s="21"/>
      <c r="D19" s="21"/>
      <c r="E19" s="21"/>
      <c r="F19" s="21"/>
      <c r="G19" s="9" t="s">
        <v>29</v>
      </c>
      <c r="H19" s="12" t="s">
        <v>25</v>
      </c>
      <c r="I19" s="17">
        <v>1</v>
      </c>
      <c r="J19" s="8">
        <v>9520</v>
      </c>
      <c r="K19" s="8">
        <v>9550</v>
      </c>
      <c r="L19" s="8">
        <v>9600</v>
      </c>
      <c r="M19" s="8">
        <f t="shared" si="0"/>
        <v>9556.6666666666661</v>
      </c>
      <c r="N19" s="5">
        <f t="shared" si="1"/>
        <v>9556.6666666666661</v>
      </c>
    </row>
    <row r="20" spans="1:14" ht="45" x14ac:dyDescent="0.25">
      <c r="A20" s="20">
        <v>6</v>
      </c>
      <c r="B20" s="21"/>
      <c r="C20" s="21"/>
      <c r="D20" s="21"/>
      <c r="E20" s="21"/>
      <c r="F20" s="21"/>
      <c r="G20" s="9" t="s">
        <v>30</v>
      </c>
      <c r="H20" s="12" t="s">
        <v>25</v>
      </c>
      <c r="I20" s="17">
        <v>1</v>
      </c>
      <c r="J20" s="8">
        <v>6510</v>
      </c>
      <c r="K20" s="8">
        <v>6580</v>
      </c>
      <c r="L20" s="8">
        <v>6600</v>
      </c>
      <c r="M20" s="8">
        <f t="shared" si="0"/>
        <v>6563.333333333333</v>
      </c>
      <c r="N20" s="5">
        <f t="shared" si="1"/>
        <v>6563.333333333333</v>
      </c>
    </row>
    <row r="21" spans="1:14" ht="45" x14ac:dyDescent="0.25">
      <c r="A21" s="20">
        <v>7</v>
      </c>
      <c r="B21" s="21"/>
      <c r="C21" s="21"/>
      <c r="D21" s="21"/>
      <c r="E21" s="21"/>
      <c r="F21" s="21"/>
      <c r="G21" s="9" t="s">
        <v>31</v>
      </c>
      <c r="H21" s="12" t="s">
        <v>25</v>
      </c>
      <c r="I21" s="17">
        <v>12</v>
      </c>
      <c r="J21" s="8">
        <v>5800</v>
      </c>
      <c r="K21" s="8">
        <v>5820</v>
      </c>
      <c r="L21" s="8">
        <v>5850</v>
      </c>
      <c r="M21" s="8">
        <f t="shared" si="0"/>
        <v>5823.333333333333</v>
      </c>
      <c r="N21" s="5">
        <f t="shared" si="1"/>
        <v>69880</v>
      </c>
    </row>
    <row r="22" spans="1:14" ht="117.75" customHeight="1" x14ac:dyDescent="0.25">
      <c r="A22" s="20">
        <v>8</v>
      </c>
      <c r="B22" s="21"/>
      <c r="C22" s="21"/>
      <c r="D22" s="21"/>
      <c r="E22" s="21"/>
      <c r="F22" s="21"/>
      <c r="G22" s="9" t="s">
        <v>32</v>
      </c>
      <c r="H22" s="9" t="s">
        <v>25</v>
      </c>
      <c r="I22" s="17">
        <v>2</v>
      </c>
      <c r="J22" s="8">
        <v>1050</v>
      </c>
      <c r="K22" s="8">
        <v>1070</v>
      </c>
      <c r="L22" s="8">
        <v>1100</v>
      </c>
      <c r="M22" s="8">
        <f t="shared" si="0"/>
        <v>1073.3333333333333</v>
      </c>
      <c r="N22" s="5">
        <f t="shared" si="1"/>
        <v>2146.6666666666665</v>
      </c>
    </row>
    <row r="23" spans="1:14" ht="132" customHeight="1" x14ac:dyDescent="0.25">
      <c r="A23" s="20">
        <v>9</v>
      </c>
      <c r="B23" s="21"/>
      <c r="C23" s="21"/>
      <c r="D23" s="21"/>
      <c r="E23" s="21"/>
      <c r="F23" s="21"/>
      <c r="G23" s="9" t="s">
        <v>33</v>
      </c>
      <c r="H23" s="9" t="s">
        <v>25</v>
      </c>
      <c r="I23" s="17">
        <v>2</v>
      </c>
      <c r="J23" s="8">
        <v>1050</v>
      </c>
      <c r="K23" s="8">
        <v>1070</v>
      </c>
      <c r="L23" s="8">
        <v>1100</v>
      </c>
      <c r="M23" s="8">
        <f t="shared" si="0"/>
        <v>1073.3333333333333</v>
      </c>
      <c r="N23" s="5">
        <f t="shared" si="1"/>
        <v>2146.6666666666665</v>
      </c>
    </row>
    <row r="24" spans="1:14" ht="120" x14ac:dyDescent="0.25">
      <c r="A24" s="20">
        <v>10</v>
      </c>
      <c r="B24" s="21"/>
      <c r="C24" s="21"/>
      <c r="D24" s="21"/>
      <c r="E24" s="21"/>
      <c r="F24" s="21"/>
      <c r="G24" s="9" t="s">
        <v>34</v>
      </c>
      <c r="H24" s="9" t="s">
        <v>25</v>
      </c>
      <c r="I24" s="17">
        <v>2</v>
      </c>
      <c r="J24" s="8">
        <v>2200</v>
      </c>
      <c r="K24" s="8">
        <v>2230</v>
      </c>
      <c r="L24" s="8">
        <v>2250</v>
      </c>
      <c r="M24" s="8">
        <f t="shared" si="0"/>
        <v>2226.6666666666665</v>
      </c>
      <c r="N24" s="5">
        <f t="shared" si="1"/>
        <v>4453.333333333333</v>
      </c>
    </row>
    <row r="25" spans="1:14" ht="63.75" customHeight="1" x14ac:dyDescent="0.25">
      <c r="A25" s="20">
        <v>11</v>
      </c>
      <c r="B25" s="21"/>
      <c r="C25" s="21"/>
      <c r="D25" s="21"/>
      <c r="E25" s="21"/>
      <c r="F25" s="21"/>
      <c r="G25" s="9" t="s">
        <v>35</v>
      </c>
      <c r="H25" s="9" t="s">
        <v>25</v>
      </c>
      <c r="I25" s="17">
        <v>1</v>
      </c>
      <c r="J25" s="8">
        <v>3100</v>
      </c>
      <c r="K25" s="8">
        <v>3140</v>
      </c>
      <c r="L25" s="8">
        <v>3180</v>
      </c>
      <c r="M25" s="8">
        <f t="shared" si="0"/>
        <v>3140</v>
      </c>
      <c r="N25" s="5">
        <f t="shared" si="1"/>
        <v>3140</v>
      </c>
    </row>
    <row r="26" spans="1:14" ht="53.25" customHeight="1" x14ac:dyDescent="0.25">
      <c r="A26" s="20">
        <v>12</v>
      </c>
      <c r="B26" s="21"/>
      <c r="C26" s="21"/>
      <c r="D26" s="21"/>
      <c r="E26" s="21"/>
      <c r="F26" s="21"/>
      <c r="G26" s="9" t="s">
        <v>36</v>
      </c>
      <c r="H26" s="9" t="s">
        <v>25</v>
      </c>
      <c r="I26" s="17">
        <v>1</v>
      </c>
      <c r="J26" s="8">
        <v>5180</v>
      </c>
      <c r="K26" s="8">
        <v>5200</v>
      </c>
      <c r="L26" s="8">
        <v>5250</v>
      </c>
      <c r="M26" s="8">
        <f t="shared" si="0"/>
        <v>5210</v>
      </c>
      <c r="N26" s="5">
        <f t="shared" si="1"/>
        <v>5210</v>
      </c>
    </row>
    <row r="27" spans="1:14" ht="60" x14ac:dyDescent="0.25">
      <c r="A27" s="20">
        <v>13</v>
      </c>
      <c r="B27" s="21"/>
      <c r="C27" s="21"/>
      <c r="D27" s="21"/>
      <c r="E27" s="21"/>
      <c r="F27" s="21"/>
      <c r="G27" s="9" t="s">
        <v>37</v>
      </c>
      <c r="H27" s="9" t="s">
        <v>25</v>
      </c>
      <c r="I27" s="17">
        <v>1</v>
      </c>
      <c r="J27" s="8">
        <v>1870</v>
      </c>
      <c r="K27" s="8">
        <v>1900</v>
      </c>
      <c r="L27" s="8">
        <v>1920</v>
      </c>
      <c r="M27" s="8">
        <f t="shared" si="0"/>
        <v>1896.6666666666667</v>
      </c>
      <c r="N27" s="5">
        <f t="shared" si="1"/>
        <v>1896.6666666666667</v>
      </c>
    </row>
    <row r="28" spans="1:14" ht="120" customHeight="1" x14ac:dyDescent="0.25">
      <c r="A28" s="20">
        <v>14</v>
      </c>
      <c r="B28" s="21"/>
      <c r="C28" s="21"/>
      <c r="D28" s="21"/>
      <c r="E28" s="21"/>
      <c r="F28" s="21"/>
      <c r="G28" s="9" t="s">
        <v>38</v>
      </c>
      <c r="H28" s="9" t="s">
        <v>25</v>
      </c>
      <c r="I28" s="17">
        <v>5</v>
      </c>
      <c r="J28" s="8">
        <v>5750</v>
      </c>
      <c r="K28" s="8">
        <v>5800</v>
      </c>
      <c r="L28" s="8">
        <v>5840</v>
      </c>
      <c r="M28" s="8">
        <f t="shared" si="0"/>
        <v>5796.666666666667</v>
      </c>
      <c r="N28" s="5">
        <f t="shared" si="1"/>
        <v>28983.333333333336</v>
      </c>
    </row>
    <row r="29" spans="1:14" ht="102" customHeight="1" x14ac:dyDescent="0.25">
      <c r="A29" s="20">
        <v>15</v>
      </c>
      <c r="B29" s="21"/>
      <c r="C29" s="21"/>
      <c r="D29" s="21"/>
      <c r="E29" s="21"/>
      <c r="F29" s="21"/>
      <c r="G29" s="9" t="s">
        <v>39</v>
      </c>
      <c r="H29" s="9" t="s">
        <v>25</v>
      </c>
      <c r="I29" s="17">
        <v>10</v>
      </c>
      <c r="J29" s="8">
        <v>5480</v>
      </c>
      <c r="K29" s="8">
        <v>5500</v>
      </c>
      <c r="L29" s="8">
        <v>5530</v>
      </c>
      <c r="M29" s="8">
        <f t="shared" si="0"/>
        <v>5503.333333333333</v>
      </c>
      <c r="N29" s="5">
        <f t="shared" si="1"/>
        <v>55033.333333333328</v>
      </c>
    </row>
    <row r="30" spans="1:14" ht="75" x14ac:dyDescent="0.25">
      <c r="A30" s="20">
        <v>16</v>
      </c>
      <c r="B30" s="21"/>
      <c r="C30" s="21"/>
      <c r="D30" s="21"/>
      <c r="E30" s="21"/>
      <c r="F30" s="21"/>
      <c r="G30" s="9" t="s">
        <v>40</v>
      </c>
      <c r="H30" s="9" t="s">
        <v>25</v>
      </c>
      <c r="I30" s="17">
        <v>8</v>
      </c>
      <c r="J30" s="8">
        <v>6160</v>
      </c>
      <c r="K30" s="8">
        <v>6200</v>
      </c>
      <c r="L30" s="8">
        <v>6220</v>
      </c>
      <c r="M30" s="8">
        <f t="shared" si="0"/>
        <v>6193.333333333333</v>
      </c>
      <c r="N30" s="5">
        <f t="shared" si="1"/>
        <v>49546.666666666664</v>
      </c>
    </row>
    <row r="31" spans="1:14" ht="111" customHeight="1" x14ac:dyDescent="0.25">
      <c r="A31" s="20">
        <v>17</v>
      </c>
      <c r="B31" s="21"/>
      <c r="C31" s="21"/>
      <c r="D31" s="21"/>
      <c r="E31" s="21"/>
      <c r="F31" s="21"/>
      <c r="G31" s="9" t="s">
        <v>41</v>
      </c>
      <c r="H31" s="9" t="s">
        <v>25</v>
      </c>
      <c r="I31" s="17">
        <v>2</v>
      </c>
      <c r="J31" s="8">
        <v>6860</v>
      </c>
      <c r="K31" s="8">
        <v>6900</v>
      </c>
      <c r="L31" s="8">
        <v>7000</v>
      </c>
      <c r="M31" s="8">
        <f t="shared" si="0"/>
        <v>6920</v>
      </c>
      <c r="N31" s="5">
        <f t="shared" si="1"/>
        <v>13840</v>
      </c>
    </row>
    <row r="32" spans="1:14" ht="30" x14ac:dyDescent="0.25">
      <c r="A32" s="20">
        <v>18</v>
      </c>
      <c r="B32" s="21"/>
      <c r="C32" s="21"/>
      <c r="D32" s="21"/>
      <c r="E32" s="21"/>
      <c r="F32" s="21"/>
      <c r="G32" s="9" t="s">
        <v>42</v>
      </c>
      <c r="H32" s="9" t="s">
        <v>25</v>
      </c>
      <c r="I32" s="17">
        <v>2</v>
      </c>
      <c r="J32" s="8">
        <v>5350</v>
      </c>
      <c r="K32" s="8">
        <v>5400</v>
      </c>
      <c r="L32" s="8">
        <v>5480</v>
      </c>
      <c r="M32" s="8">
        <f t="shared" si="0"/>
        <v>5410</v>
      </c>
      <c r="N32" s="5">
        <f t="shared" si="1"/>
        <v>10820</v>
      </c>
    </row>
    <row r="33" spans="1:14" ht="48" customHeight="1" x14ac:dyDescent="0.25">
      <c r="A33" s="20">
        <v>19</v>
      </c>
      <c r="B33" s="21"/>
      <c r="C33" s="21"/>
      <c r="D33" s="21"/>
      <c r="E33" s="21"/>
      <c r="F33" s="21"/>
      <c r="G33" s="9" t="s">
        <v>43</v>
      </c>
      <c r="H33" s="9" t="s">
        <v>19</v>
      </c>
      <c r="I33" s="17">
        <v>4</v>
      </c>
      <c r="J33" s="8">
        <v>540</v>
      </c>
      <c r="K33" s="8">
        <v>550</v>
      </c>
      <c r="L33" s="8">
        <v>570</v>
      </c>
      <c r="M33" s="8">
        <f t="shared" si="0"/>
        <v>553.33333333333337</v>
      </c>
      <c r="N33" s="5">
        <f t="shared" si="1"/>
        <v>2213.3333333333335</v>
      </c>
    </row>
    <row r="34" spans="1:14" ht="30" customHeight="1" x14ac:dyDescent="0.25">
      <c r="A34" s="20">
        <v>20</v>
      </c>
      <c r="B34" s="21"/>
      <c r="C34" s="21"/>
      <c r="D34" s="21"/>
      <c r="E34" s="21"/>
      <c r="F34" s="21"/>
      <c r="G34" s="9" t="s">
        <v>44</v>
      </c>
      <c r="H34" s="9" t="s">
        <v>19</v>
      </c>
      <c r="I34" s="17">
        <v>6</v>
      </c>
      <c r="J34" s="8">
        <v>970</v>
      </c>
      <c r="K34" s="8">
        <v>990</v>
      </c>
      <c r="L34" s="8">
        <v>1030</v>
      </c>
      <c r="M34" s="8">
        <f t="shared" si="0"/>
        <v>996.66666666666663</v>
      </c>
      <c r="N34" s="5">
        <f t="shared" si="1"/>
        <v>5980</v>
      </c>
    </row>
    <row r="35" spans="1:14" ht="67.5" customHeight="1" x14ac:dyDescent="0.25">
      <c r="A35" s="20">
        <v>21</v>
      </c>
      <c r="B35" s="21"/>
      <c r="C35" s="21"/>
      <c r="D35" s="21"/>
      <c r="E35" s="21"/>
      <c r="F35" s="21"/>
      <c r="G35" s="9" t="s">
        <v>45</v>
      </c>
      <c r="H35" s="9" t="s">
        <v>19</v>
      </c>
      <c r="I35" s="17">
        <v>8</v>
      </c>
      <c r="J35" s="8">
        <v>1230</v>
      </c>
      <c r="K35" s="8">
        <v>1250</v>
      </c>
      <c r="L35" s="8">
        <v>1280</v>
      </c>
      <c r="M35" s="8">
        <f t="shared" si="0"/>
        <v>1253.3333333333333</v>
      </c>
      <c r="N35" s="5">
        <f t="shared" si="1"/>
        <v>10026.666666666666</v>
      </c>
    </row>
    <row r="36" spans="1:14" ht="24" customHeight="1" x14ac:dyDescent="0.25">
      <c r="A36" s="20">
        <v>22</v>
      </c>
      <c r="B36" s="21"/>
      <c r="C36" s="21"/>
      <c r="D36" s="21"/>
      <c r="E36" s="21"/>
      <c r="F36" s="21"/>
      <c r="G36" s="9" t="s">
        <v>46</v>
      </c>
      <c r="H36" s="9" t="s">
        <v>19</v>
      </c>
      <c r="I36" s="17">
        <v>2</v>
      </c>
      <c r="J36" s="8">
        <v>3570</v>
      </c>
      <c r="K36" s="8">
        <v>3600</v>
      </c>
      <c r="L36" s="8">
        <v>3700</v>
      </c>
      <c r="M36" s="8">
        <f t="shared" si="0"/>
        <v>3623.3333333333335</v>
      </c>
      <c r="N36" s="5">
        <f t="shared" si="1"/>
        <v>7246.666666666667</v>
      </c>
    </row>
    <row r="37" spans="1:14" ht="26.25" customHeight="1" x14ac:dyDescent="0.25">
      <c r="A37" s="20">
        <v>23</v>
      </c>
      <c r="B37" s="21"/>
      <c r="C37" s="21"/>
      <c r="D37" s="21"/>
      <c r="E37" s="21"/>
      <c r="F37" s="21"/>
      <c r="G37" s="9" t="s">
        <v>47</v>
      </c>
      <c r="H37" s="9" t="s">
        <v>25</v>
      </c>
      <c r="I37" s="17">
        <v>1</v>
      </c>
      <c r="J37" s="8">
        <v>2050</v>
      </c>
      <c r="K37" s="8">
        <v>2080</v>
      </c>
      <c r="L37" s="8">
        <v>2100</v>
      </c>
      <c r="M37" s="8">
        <f t="shared" si="0"/>
        <v>2076.6666666666665</v>
      </c>
      <c r="N37" s="5">
        <f t="shared" si="1"/>
        <v>2076.6666666666665</v>
      </c>
    </row>
    <row r="38" spans="1:14" ht="15" x14ac:dyDescent="0.25">
      <c r="A38" s="20">
        <v>24</v>
      </c>
      <c r="B38" s="21"/>
      <c r="C38" s="21"/>
      <c r="D38" s="21"/>
      <c r="E38" s="21"/>
      <c r="F38" s="21"/>
      <c r="G38" s="9" t="s">
        <v>48</v>
      </c>
      <c r="H38" s="9" t="s">
        <v>19</v>
      </c>
      <c r="I38" s="17">
        <v>8</v>
      </c>
      <c r="J38" s="8">
        <v>4000</v>
      </c>
      <c r="K38" s="8">
        <v>4050</v>
      </c>
      <c r="L38" s="8">
        <v>4090</v>
      </c>
      <c r="M38" s="8">
        <f t="shared" si="0"/>
        <v>4046.6666666666665</v>
      </c>
      <c r="N38" s="5">
        <f t="shared" si="1"/>
        <v>32373.333333333332</v>
      </c>
    </row>
    <row r="39" spans="1:14" ht="15" x14ac:dyDescent="0.25">
      <c r="A39" s="20">
        <v>25</v>
      </c>
      <c r="B39" s="21"/>
      <c r="C39" s="21"/>
      <c r="D39" s="21"/>
      <c r="E39" s="21"/>
      <c r="F39" s="21"/>
      <c r="G39" s="9" t="s">
        <v>51</v>
      </c>
      <c r="H39" s="9" t="s">
        <v>19</v>
      </c>
      <c r="I39" s="17">
        <v>38</v>
      </c>
      <c r="J39" s="8">
        <v>7700</v>
      </c>
      <c r="K39" s="8">
        <v>7730</v>
      </c>
      <c r="L39" s="8">
        <v>7800</v>
      </c>
      <c r="M39" s="8">
        <f t="shared" si="0"/>
        <v>7743.333333333333</v>
      </c>
      <c r="N39" s="5">
        <f t="shared" si="1"/>
        <v>294246.66666666663</v>
      </c>
    </row>
    <row r="40" spans="1:14" ht="15" x14ac:dyDescent="0.25">
      <c r="A40" s="20">
        <v>26</v>
      </c>
      <c r="B40" s="21"/>
      <c r="C40" s="21"/>
      <c r="D40" s="21"/>
      <c r="E40" s="21"/>
      <c r="F40" s="21"/>
      <c r="G40" s="9" t="s">
        <v>49</v>
      </c>
      <c r="H40" s="9" t="s">
        <v>19</v>
      </c>
      <c r="I40" s="17">
        <v>12</v>
      </c>
      <c r="J40" s="8">
        <v>7200</v>
      </c>
      <c r="K40" s="8">
        <v>7280</v>
      </c>
      <c r="L40" s="8">
        <v>7300</v>
      </c>
      <c r="M40" s="8">
        <f t="shared" si="0"/>
        <v>7260</v>
      </c>
      <c r="N40" s="5">
        <f t="shared" si="1"/>
        <v>87120</v>
      </c>
    </row>
    <row r="41" spans="1:14" ht="15" x14ac:dyDescent="0.25">
      <c r="A41" s="20">
        <v>27</v>
      </c>
      <c r="B41" s="21"/>
      <c r="C41" s="21"/>
      <c r="D41" s="21"/>
      <c r="E41" s="21"/>
      <c r="F41" s="21"/>
      <c r="G41" s="9" t="s">
        <v>50</v>
      </c>
      <c r="H41" s="9" t="s">
        <v>19</v>
      </c>
      <c r="I41" s="17">
        <v>12</v>
      </c>
      <c r="J41" s="8">
        <v>5700</v>
      </c>
      <c r="K41" s="8">
        <v>5740</v>
      </c>
      <c r="L41" s="8">
        <v>5800</v>
      </c>
      <c r="M41" s="8">
        <f t="shared" si="0"/>
        <v>5746.666666666667</v>
      </c>
      <c r="N41" s="5">
        <f t="shared" si="1"/>
        <v>68960</v>
      </c>
    </row>
    <row r="42" spans="1:14" ht="15" x14ac:dyDescent="0.25">
      <c r="A42" s="20">
        <v>28</v>
      </c>
      <c r="B42" s="21"/>
      <c r="C42" s="21"/>
      <c r="D42" s="21"/>
      <c r="E42" s="21"/>
      <c r="F42" s="21"/>
      <c r="G42" s="9" t="s">
        <v>52</v>
      </c>
      <c r="H42" s="9" t="s">
        <v>19</v>
      </c>
      <c r="I42" s="17">
        <v>12</v>
      </c>
      <c r="J42" s="8">
        <v>800</v>
      </c>
      <c r="K42" s="8">
        <v>820</v>
      </c>
      <c r="L42" s="8">
        <v>850</v>
      </c>
      <c r="M42" s="8">
        <f t="shared" si="0"/>
        <v>823.33333333333337</v>
      </c>
      <c r="N42" s="5">
        <f t="shared" si="1"/>
        <v>9880</v>
      </c>
    </row>
    <row r="43" spans="1:14" ht="30" x14ac:dyDescent="0.25">
      <c r="A43" s="20">
        <v>29</v>
      </c>
      <c r="B43" s="21"/>
      <c r="C43" s="21"/>
      <c r="D43" s="21"/>
      <c r="E43" s="21"/>
      <c r="F43" s="21"/>
      <c r="G43" s="9" t="s">
        <v>57</v>
      </c>
      <c r="H43" s="9" t="s">
        <v>53</v>
      </c>
      <c r="I43" s="17">
        <v>2</v>
      </c>
      <c r="J43" s="8">
        <v>4500</v>
      </c>
      <c r="K43" s="8">
        <v>4550</v>
      </c>
      <c r="L43" s="8">
        <v>4600</v>
      </c>
      <c r="M43" s="8">
        <f t="shared" si="0"/>
        <v>4550</v>
      </c>
      <c r="N43" s="5">
        <f t="shared" si="1"/>
        <v>9100</v>
      </c>
    </row>
    <row r="44" spans="1:14" ht="30" x14ac:dyDescent="0.25">
      <c r="A44" s="20">
        <v>30</v>
      </c>
      <c r="B44" s="21"/>
      <c r="C44" s="21"/>
      <c r="D44" s="21"/>
      <c r="E44" s="21"/>
      <c r="F44" s="21"/>
      <c r="G44" s="9" t="s">
        <v>54</v>
      </c>
      <c r="H44" s="9" t="s">
        <v>53</v>
      </c>
      <c r="I44" s="17">
        <v>120</v>
      </c>
      <c r="J44" s="8">
        <v>1850</v>
      </c>
      <c r="K44" s="8">
        <v>1870</v>
      </c>
      <c r="L44" s="8">
        <v>1900</v>
      </c>
      <c r="M44" s="8">
        <f t="shared" si="0"/>
        <v>1873.3333333333333</v>
      </c>
      <c r="N44" s="5">
        <f t="shared" si="1"/>
        <v>224800</v>
      </c>
    </row>
    <row r="45" spans="1:14" ht="45" x14ac:dyDescent="0.25">
      <c r="A45" s="20">
        <v>31</v>
      </c>
      <c r="B45" s="21"/>
      <c r="C45" s="21"/>
      <c r="D45" s="21"/>
      <c r="E45" s="21"/>
      <c r="F45" s="21"/>
      <c r="G45" s="9" t="s">
        <v>55</v>
      </c>
      <c r="H45" s="9" t="s">
        <v>19</v>
      </c>
      <c r="I45" s="17">
        <v>1200</v>
      </c>
      <c r="J45" s="8">
        <v>390</v>
      </c>
      <c r="K45" s="8">
        <v>400</v>
      </c>
      <c r="L45" s="8">
        <v>420</v>
      </c>
      <c r="M45" s="8">
        <f t="shared" si="0"/>
        <v>403.33333333333331</v>
      </c>
      <c r="N45" s="5">
        <f t="shared" si="1"/>
        <v>484000</v>
      </c>
    </row>
    <row r="46" spans="1:14" ht="30" x14ac:dyDescent="0.25">
      <c r="A46" s="20">
        <v>32</v>
      </c>
      <c r="B46" s="21"/>
      <c r="C46" s="21"/>
      <c r="D46" s="21"/>
      <c r="E46" s="21"/>
      <c r="F46" s="21"/>
      <c r="G46" s="9" t="s">
        <v>56</v>
      </c>
      <c r="H46" s="9" t="s">
        <v>25</v>
      </c>
      <c r="I46" s="17">
        <v>1</v>
      </c>
      <c r="J46" s="8">
        <v>5600</v>
      </c>
      <c r="K46" s="8">
        <v>5700</v>
      </c>
      <c r="L46" s="8">
        <v>5750</v>
      </c>
      <c r="M46" s="8">
        <f t="shared" si="0"/>
        <v>5683.333333333333</v>
      </c>
      <c r="N46" s="5">
        <f t="shared" si="1"/>
        <v>5683.333333333333</v>
      </c>
    </row>
    <row r="47" spans="1:14" ht="90" x14ac:dyDescent="0.25">
      <c r="A47" s="20">
        <v>33</v>
      </c>
      <c r="B47" s="21"/>
      <c r="C47" s="21"/>
      <c r="D47" s="21"/>
      <c r="E47" s="21"/>
      <c r="F47" s="21"/>
      <c r="G47" s="9" t="s">
        <v>58</v>
      </c>
      <c r="H47" s="9" t="s">
        <v>25</v>
      </c>
      <c r="I47" s="17">
        <v>1</v>
      </c>
      <c r="J47" s="8">
        <v>6400</v>
      </c>
      <c r="K47" s="8">
        <v>6500</v>
      </c>
      <c r="L47" s="8">
        <v>6600</v>
      </c>
      <c r="M47" s="8">
        <f t="shared" si="0"/>
        <v>6500</v>
      </c>
      <c r="N47" s="5">
        <f t="shared" si="1"/>
        <v>6500</v>
      </c>
    </row>
    <row r="48" spans="1:14" ht="15" x14ac:dyDescent="0.25">
      <c r="A48" s="20">
        <v>34</v>
      </c>
      <c r="B48" s="21"/>
      <c r="C48" s="21"/>
      <c r="D48" s="21"/>
      <c r="E48" s="21"/>
      <c r="F48" s="21"/>
      <c r="G48" s="9" t="s">
        <v>59</v>
      </c>
      <c r="H48" s="9" t="s">
        <v>60</v>
      </c>
      <c r="I48" s="17">
        <v>1</v>
      </c>
      <c r="J48" s="8">
        <v>120</v>
      </c>
      <c r="K48" s="8">
        <v>125</v>
      </c>
      <c r="L48" s="8">
        <v>130</v>
      </c>
      <c r="M48" s="8">
        <f t="shared" si="0"/>
        <v>125</v>
      </c>
      <c r="N48" s="5">
        <f t="shared" si="1"/>
        <v>125</v>
      </c>
    </row>
    <row r="49" spans="1:14" ht="60" x14ac:dyDescent="0.25">
      <c r="A49" s="20">
        <v>35</v>
      </c>
      <c r="B49" s="21"/>
      <c r="C49" s="21"/>
      <c r="D49" s="21"/>
      <c r="E49" s="21"/>
      <c r="F49" s="21"/>
      <c r="G49" s="9" t="s">
        <v>61</v>
      </c>
      <c r="H49" s="9" t="s">
        <v>25</v>
      </c>
      <c r="I49" s="17">
        <v>2</v>
      </c>
      <c r="J49" s="8">
        <v>1160</v>
      </c>
      <c r="K49" s="8">
        <v>1180</v>
      </c>
      <c r="L49" s="8">
        <v>1200</v>
      </c>
      <c r="M49" s="8">
        <f t="shared" si="0"/>
        <v>1180</v>
      </c>
      <c r="N49" s="5">
        <f t="shared" si="1"/>
        <v>2360</v>
      </c>
    </row>
    <row r="50" spans="1:14" ht="45" x14ac:dyDescent="0.25">
      <c r="A50" s="20">
        <v>36</v>
      </c>
      <c r="B50" s="21"/>
      <c r="C50" s="21"/>
      <c r="D50" s="21"/>
      <c r="E50" s="21"/>
      <c r="F50" s="21"/>
      <c r="G50" s="9" t="s">
        <v>62</v>
      </c>
      <c r="H50" s="9" t="s">
        <v>25</v>
      </c>
      <c r="I50" s="17">
        <v>3</v>
      </c>
      <c r="J50" s="8">
        <v>6100</v>
      </c>
      <c r="K50" s="8">
        <v>6130</v>
      </c>
      <c r="L50" s="8">
        <v>6200</v>
      </c>
      <c r="M50" s="8">
        <f t="shared" si="0"/>
        <v>6143.333333333333</v>
      </c>
      <c r="N50" s="5">
        <f t="shared" si="1"/>
        <v>18430</v>
      </c>
    </row>
    <row r="51" spans="1:14" ht="45" x14ac:dyDescent="0.25">
      <c r="A51" s="20">
        <v>37</v>
      </c>
      <c r="B51" s="21"/>
      <c r="C51" s="21"/>
      <c r="D51" s="21"/>
      <c r="E51" s="21"/>
      <c r="F51" s="21"/>
      <c r="G51" s="9" t="s">
        <v>63</v>
      </c>
      <c r="H51" s="9" t="s">
        <v>25</v>
      </c>
      <c r="I51" s="17">
        <v>3</v>
      </c>
      <c r="J51" s="8">
        <v>6100</v>
      </c>
      <c r="K51" s="8">
        <v>6130</v>
      </c>
      <c r="L51" s="8">
        <v>6200</v>
      </c>
      <c r="M51" s="8">
        <f t="shared" si="0"/>
        <v>6143.333333333333</v>
      </c>
      <c r="N51" s="5">
        <f t="shared" si="1"/>
        <v>18430</v>
      </c>
    </row>
    <row r="52" spans="1:14" ht="45" x14ac:dyDescent="0.25">
      <c r="A52" s="20">
        <v>38</v>
      </c>
      <c r="B52" s="21"/>
      <c r="C52" s="21"/>
      <c r="D52" s="21"/>
      <c r="E52" s="21"/>
      <c r="F52" s="21"/>
      <c r="G52" s="9" t="s">
        <v>64</v>
      </c>
      <c r="H52" s="9" t="s">
        <v>25</v>
      </c>
      <c r="I52" s="17">
        <v>1</v>
      </c>
      <c r="J52" s="8">
        <v>3690</v>
      </c>
      <c r="K52" s="8">
        <v>3750</v>
      </c>
      <c r="L52" s="8">
        <v>3770</v>
      </c>
      <c r="M52" s="8">
        <f t="shared" si="0"/>
        <v>3736.6666666666665</v>
      </c>
      <c r="N52" s="5">
        <f t="shared" si="1"/>
        <v>3736.6666666666665</v>
      </c>
    </row>
    <row r="53" spans="1:14" ht="45" x14ac:dyDescent="0.25">
      <c r="A53" s="20">
        <v>39</v>
      </c>
      <c r="B53" s="21"/>
      <c r="C53" s="21"/>
      <c r="D53" s="21"/>
      <c r="E53" s="21"/>
      <c r="F53" s="21"/>
      <c r="G53" s="9" t="s">
        <v>65</v>
      </c>
      <c r="H53" s="9" t="s">
        <v>25</v>
      </c>
      <c r="I53" s="17">
        <v>8</v>
      </c>
      <c r="J53" s="8">
        <v>1040</v>
      </c>
      <c r="K53" s="8">
        <v>1080</v>
      </c>
      <c r="L53" s="8">
        <v>1100</v>
      </c>
      <c r="M53" s="8">
        <f t="shared" si="0"/>
        <v>1073.3333333333333</v>
      </c>
      <c r="N53" s="5">
        <f t="shared" si="1"/>
        <v>8586.6666666666661</v>
      </c>
    </row>
    <row r="54" spans="1:14" ht="46.5" customHeight="1" x14ac:dyDescent="0.25">
      <c r="A54" s="20">
        <v>40</v>
      </c>
      <c r="B54" s="21"/>
      <c r="C54" s="21"/>
      <c r="D54" s="21"/>
      <c r="E54" s="21"/>
      <c r="F54" s="21"/>
      <c r="G54" s="9" t="s">
        <v>66</v>
      </c>
      <c r="H54" s="9" t="s">
        <v>25</v>
      </c>
      <c r="I54" s="17">
        <v>1</v>
      </c>
      <c r="J54" s="8">
        <v>11700</v>
      </c>
      <c r="K54" s="8">
        <v>11800</v>
      </c>
      <c r="L54" s="8">
        <v>11900</v>
      </c>
      <c r="M54" s="8">
        <f t="shared" si="0"/>
        <v>11800</v>
      </c>
      <c r="N54" s="5">
        <f t="shared" si="1"/>
        <v>11800</v>
      </c>
    </row>
    <row r="55" spans="1:14" ht="60.75" customHeight="1" x14ac:dyDescent="0.25">
      <c r="A55" s="20">
        <v>41</v>
      </c>
      <c r="B55" s="21"/>
      <c r="C55" s="21"/>
      <c r="D55" s="21"/>
      <c r="E55" s="21"/>
      <c r="F55" s="21"/>
      <c r="G55" s="9" t="s">
        <v>68</v>
      </c>
      <c r="H55" s="9" t="s">
        <v>25</v>
      </c>
      <c r="I55" s="17">
        <v>4</v>
      </c>
      <c r="J55" s="8">
        <v>6700</v>
      </c>
      <c r="K55" s="8">
        <v>6800</v>
      </c>
      <c r="L55" s="8">
        <v>6850</v>
      </c>
      <c r="M55" s="8">
        <f t="shared" si="0"/>
        <v>6783.333333333333</v>
      </c>
      <c r="N55" s="5">
        <f t="shared" si="1"/>
        <v>27133.333333333332</v>
      </c>
    </row>
    <row r="56" spans="1:14" ht="41.25" customHeight="1" x14ac:dyDescent="0.25">
      <c r="A56" s="20">
        <v>42</v>
      </c>
      <c r="B56" s="21"/>
      <c r="C56" s="21"/>
      <c r="D56" s="21"/>
      <c r="E56" s="21"/>
      <c r="F56" s="21"/>
      <c r="G56" s="9" t="s">
        <v>67</v>
      </c>
      <c r="H56" s="9" t="s">
        <v>25</v>
      </c>
      <c r="I56" s="17">
        <v>4</v>
      </c>
      <c r="J56" s="8">
        <v>4000</v>
      </c>
      <c r="K56" s="8">
        <v>4070</v>
      </c>
      <c r="L56" s="8">
        <v>4100</v>
      </c>
      <c r="M56" s="8">
        <f t="shared" si="0"/>
        <v>4056.6666666666665</v>
      </c>
      <c r="N56" s="5">
        <f t="shared" si="1"/>
        <v>16226.666666666666</v>
      </c>
    </row>
    <row r="57" spans="1:14" ht="37.5" customHeight="1" x14ac:dyDescent="0.25">
      <c r="A57" s="20">
        <v>43</v>
      </c>
      <c r="B57" s="21"/>
      <c r="C57" s="21"/>
      <c r="D57" s="21"/>
      <c r="E57" s="21"/>
      <c r="F57" s="21"/>
      <c r="G57" s="9" t="s">
        <v>69</v>
      </c>
      <c r="H57" s="9" t="s">
        <v>25</v>
      </c>
      <c r="I57" s="17">
        <v>8</v>
      </c>
      <c r="J57" s="8">
        <v>2300</v>
      </c>
      <c r="K57" s="8">
        <v>2350</v>
      </c>
      <c r="L57" s="8">
        <v>2380</v>
      </c>
      <c r="M57" s="8">
        <f t="shared" si="0"/>
        <v>2343.3333333333335</v>
      </c>
      <c r="N57" s="5">
        <f t="shared" si="1"/>
        <v>18746.666666666668</v>
      </c>
    </row>
    <row r="58" spans="1:14" ht="42.75" customHeight="1" x14ac:dyDescent="0.25">
      <c r="A58" s="20">
        <v>44</v>
      </c>
      <c r="B58" s="21"/>
      <c r="C58" s="21"/>
      <c r="D58" s="21"/>
      <c r="E58" s="21"/>
      <c r="F58" s="21"/>
      <c r="G58" s="9" t="s">
        <v>70</v>
      </c>
      <c r="H58" s="9" t="s">
        <v>25</v>
      </c>
      <c r="I58" s="17">
        <v>7</v>
      </c>
      <c r="J58" s="8">
        <v>3200</v>
      </c>
      <c r="K58" s="8">
        <v>3230</v>
      </c>
      <c r="L58" s="8">
        <v>3300</v>
      </c>
      <c r="M58" s="8">
        <f t="shared" si="0"/>
        <v>3243.3333333333335</v>
      </c>
      <c r="N58" s="5">
        <f t="shared" si="1"/>
        <v>22703.333333333336</v>
      </c>
    </row>
    <row r="59" spans="1:14" ht="36" customHeight="1" x14ac:dyDescent="0.25">
      <c r="A59" s="20">
        <v>45</v>
      </c>
      <c r="B59" s="21"/>
      <c r="C59" s="21"/>
      <c r="D59" s="21"/>
      <c r="E59" s="21"/>
      <c r="F59" s="21"/>
      <c r="G59" s="9" t="s">
        <v>71</v>
      </c>
      <c r="H59" s="9" t="s">
        <v>25</v>
      </c>
      <c r="I59" s="17">
        <v>1</v>
      </c>
      <c r="J59" s="8">
        <v>1000</v>
      </c>
      <c r="K59" s="8">
        <v>1020</v>
      </c>
      <c r="L59" s="8">
        <v>1050</v>
      </c>
      <c r="M59" s="8">
        <f t="shared" si="0"/>
        <v>1023.3333333333334</v>
      </c>
      <c r="N59" s="5">
        <f t="shared" si="1"/>
        <v>1023.3333333333334</v>
      </c>
    </row>
    <row r="60" spans="1:14" ht="66.75" customHeight="1" x14ac:dyDescent="0.25">
      <c r="A60" s="20">
        <v>46</v>
      </c>
      <c r="B60" s="21"/>
      <c r="C60" s="21"/>
      <c r="D60" s="21"/>
      <c r="E60" s="21"/>
      <c r="F60" s="21"/>
      <c r="G60" s="9" t="s">
        <v>72</v>
      </c>
      <c r="H60" s="9" t="s">
        <v>25</v>
      </c>
      <c r="I60" s="17">
        <v>2</v>
      </c>
      <c r="J60" s="8">
        <v>1500</v>
      </c>
      <c r="K60" s="8">
        <v>1540</v>
      </c>
      <c r="L60" s="8">
        <v>1600</v>
      </c>
      <c r="M60" s="8">
        <f t="shared" si="0"/>
        <v>1546.6666666666667</v>
      </c>
      <c r="N60" s="5">
        <f t="shared" si="1"/>
        <v>3093.3333333333335</v>
      </c>
    </row>
    <row r="61" spans="1:14" ht="69.75" customHeight="1" x14ac:dyDescent="0.25">
      <c r="A61" s="20">
        <v>47</v>
      </c>
      <c r="B61" s="21"/>
      <c r="C61" s="21"/>
      <c r="D61" s="21"/>
      <c r="E61" s="21"/>
      <c r="F61" s="21"/>
      <c r="G61" s="9" t="s">
        <v>73</v>
      </c>
      <c r="H61" s="9" t="s">
        <v>25</v>
      </c>
      <c r="I61" s="17">
        <v>7</v>
      </c>
      <c r="J61" s="8">
        <v>2570</v>
      </c>
      <c r="K61" s="8">
        <v>2600</v>
      </c>
      <c r="L61" s="8">
        <v>2640</v>
      </c>
      <c r="M61" s="8">
        <f t="shared" si="0"/>
        <v>2603.3333333333335</v>
      </c>
      <c r="N61" s="5">
        <f t="shared" si="1"/>
        <v>18223.333333333336</v>
      </c>
    </row>
    <row r="62" spans="1:14" ht="72" customHeight="1" x14ac:dyDescent="0.25">
      <c r="A62" s="20">
        <v>48</v>
      </c>
      <c r="B62" s="21"/>
      <c r="C62" s="21"/>
      <c r="D62" s="21"/>
      <c r="E62" s="21"/>
      <c r="F62" s="21"/>
      <c r="G62" s="9" t="s">
        <v>74</v>
      </c>
      <c r="H62" s="9" t="s">
        <v>25</v>
      </c>
      <c r="I62" s="17">
        <v>2</v>
      </c>
      <c r="J62" s="8">
        <v>1770</v>
      </c>
      <c r="K62" s="8">
        <v>1800</v>
      </c>
      <c r="L62" s="8">
        <v>1820</v>
      </c>
      <c r="M62" s="8">
        <f t="shared" si="0"/>
        <v>1796.6666666666667</v>
      </c>
      <c r="N62" s="5">
        <f t="shared" si="1"/>
        <v>3593.3333333333335</v>
      </c>
    </row>
    <row r="63" spans="1:14" ht="30" x14ac:dyDescent="0.25">
      <c r="A63" s="20">
        <v>49</v>
      </c>
      <c r="B63" s="21"/>
      <c r="C63" s="21"/>
      <c r="D63" s="21"/>
      <c r="E63" s="21"/>
      <c r="F63" s="21"/>
      <c r="G63" s="9" t="s">
        <v>77</v>
      </c>
      <c r="H63" s="9" t="s">
        <v>25</v>
      </c>
      <c r="I63" s="17">
        <v>4</v>
      </c>
      <c r="J63" s="8">
        <v>1480</v>
      </c>
      <c r="K63" s="8">
        <v>1500</v>
      </c>
      <c r="L63" s="8">
        <v>1540</v>
      </c>
      <c r="M63" s="8">
        <f t="shared" si="0"/>
        <v>1506.6666666666667</v>
      </c>
      <c r="N63" s="5">
        <f t="shared" si="1"/>
        <v>6026.666666666667</v>
      </c>
    </row>
    <row r="64" spans="1:14" ht="30" x14ac:dyDescent="0.25">
      <c r="A64" s="20">
        <v>50</v>
      </c>
      <c r="B64" s="21"/>
      <c r="C64" s="21"/>
      <c r="D64" s="21"/>
      <c r="E64" s="21"/>
      <c r="F64" s="21"/>
      <c r="G64" s="9" t="s">
        <v>75</v>
      </c>
      <c r="H64" s="9" t="s">
        <v>25</v>
      </c>
      <c r="I64" s="17">
        <v>4</v>
      </c>
      <c r="J64" s="8">
        <v>980</v>
      </c>
      <c r="K64" s="8">
        <v>1000</v>
      </c>
      <c r="L64" s="8">
        <v>1020</v>
      </c>
      <c r="M64" s="8">
        <f t="shared" si="0"/>
        <v>1000</v>
      </c>
      <c r="N64" s="5">
        <f t="shared" si="1"/>
        <v>4000</v>
      </c>
    </row>
    <row r="65" spans="1:14" ht="45" x14ac:dyDescent="0.25">
      <c r="A65" s="20">
        <v>51</v>
      </c>
      <c r="B65" s="21"/>
      <c r="C65" s="21"/>
      <c r="D65" s="21"/>
      <c r="E65" s="21"/>
      <c r="F65" s="21"/>
      <c r="G65" s="9" t="s">
        <v>76</v>
      </c>
      <c r="H65" s="9" t="s">
        <v>25</v>
      </c>
      <c r="I65" s="17">
        <v>4</v>
      </c>
      <c r="J65" s="8">
        <v>1490</v>
      </c>
      <c r="K65" s="8">
        <v>1500</v>
      </c>
      <c r="L65" s="8">
        <v>1520</v>
      </c>
      <c r="M65" s="8">
        <f t="shared" si="0"/>
        <v>1503.3333333333333</v>
      </c>
      <c r="N65" s="5">
        <f t="shared" si="1"/>
        <v>6013.333333333333</v>
      </c>
    </row>
    <row r="66" spans="1:14" ht="30" x14ac:dyDescent="0.25">
      <c r="A66" s="20">
        <v>52</v>
      </c>
      <c r="B66" s="21"/>
      <c r="C66" s="21"/>
      <c r="D66" s="21"/>
      <c r="E66" s="21"/>
      <c r="F66" s="21"/>
      <c r="G66" s="9" t="s">
        <v>78</v>
      </c>
      <c r="H66" s="9" t="s">
        <v>25</v>
      </c>
      <c r="I66" s="17">
        <v>3</v>
      </c>
      <c r="J66" s="8">
        <v>2010</v>
      </c>
      <c r="K66" s="8">
        <v>2030</v>
      </c>
      <c r="L66" s="8">
        <v>2050</v>
      </c>
      <c r="M66" s="8">
        <f t="shared" si="0"/>
        <v>2030</v>
      </c>
      <c r="N66" s="5">
        <f t="shared" si="1"/>
        <v>6090</v>
      </c>
    </row>
    <row r="67" spans="1:14" ht="30" x14ac:dyDescent="0.25">
      <c r="A67" s="20">
        <v>53</v>
      </c>
      <c r="B67" s="21"/>
      <c r="C67" s="21"/>
      <c r="D67" s="21"/>
      <c r="E67" s="21"/>
      <c r="F67" s="21"/>
      <c r="G67" s="9" t="s">
        <v>79</v>
      </c>
      <c r="H67" s="9" t="s">
        <v>25</v>
      </c>
      <c r="I67" s="17">
        <v>1</v>
      </c>
      <c r="J67" s="8">
        <v>980</v>
      </c>
      <c r="K67" s="8">
        <v>990</v>
      </c>
      <c r="L67" s="8">
        <v>1020</v>
      </c>
      <c r="M67" s="8">
        <f t="shared" si="0"/>
        <v>996.66666666666663</v>
      </c>
      <c r="N67" s="5">
        <f t="shared" si="1"/>
        <v>996.66666666666663</v>
      </c>
    </row>
    <row r="68" spans="1:14" ht="30" x14ac:dyDescent="0.25">
      <c r="A68" s="20">
        <v>54</v>
      </c>
      <c r="B68" s="21"/>
      <c r="C68" s="21"/>
      <c r="D68" s="21"/>
      <c r="E68" s="21"/>
      <c r="F68" s="21"/>
      <c r="G68" s="9" t="s">
        <v>80</v>
      </c>
      <c r="H68" s="9" t="s">
        <v>25</v>
      </c>
      <c r="I68" s="17">
        <v>1</v>
      </c>
      <c r="J68" s="8">
        <v>2890</v>
      </c>
      <c r="K68" s="8">
        <v>2950</v>
      </c>
      <c r="L68" s="8">
        <v>3000</v>
      </c>
      <c r="M68" s="8">
        <f t="shared" si="0"/>
        <v>2946.6666666666665</v>
      </c>
      <c r="N68" s="5">
        <f t="shared" si="1"/>
        <v>2946.6666666666665</v>
      </c>
    </row>
    <row r="69" spans="1:14" ht="30" x14ac:dyDescent="0.25">
      <c r="A69" s="20">
        <v>55</v>
      </c>
      <c r="B69" s="21"/>
      <c r="C69" s="21"/>
      <c r="D69" s="21"/>
      <c r="E69" s="21"/>
      <c r="F69" s="21"/>
      <c r="G69" s="9" t="s">
        <v>81</v>
      </c>
      <c r="H69" s="9" t="s">
        <v>19</v>
      </c>
      <c r="I69" s="17">
        <v>12</v>
      </c>
      <c r="J69" s="8">
        <v>3920</v>
      </c>
      <c r="K69" s="8">
        <v>3980</v>
      </c>
      <c r="L69" s="8">
        <v>4000</v>
      </c>
      <c r="M69" s="8">
        <f t="shared" si="0"/>
        <v>3966.6666666666665</v>
      </c>
      <c r="N69" s="5">
        <f t="shared" si="1"/>
        <v>47600</v>
      </c>
    </row>
    <row r="70" spans="1:14" ht="45" x14ac:dyDescent="0.25">
      <c r="A70" s="20">
        <v>56</v>
      </c>
      <c r="B70" s="21"/>
      <c r="C70" s="21"/>
      <c r="D70" s="21"/>
      <c r="E70" s="21"/>
      <c r="F70" s="21"/>
      <c r="G70" s="9" t="s">
        <v>82</v>
      </c>
      <c r="H70" s="9" t="s">
        <v>25</v>
      </c>
      <c r="I70" s="17">
        <v>1</v>
      </c>
      <c r="J70" s="8">
        <v>2270</v>
      </c>
      <c r="K70" s="8">
        <v>2300</v>
      </c>
      <c r="L70" s="8">
        <v>2330</v>
      </c>
      <c r="M70" s="8">
        <f t="shared" si="0"/>
        <v>2300</v>
      </c>
      <c r="N70" s="5">
        <f t="shared" si="1"/>
        <v>2300</v>
      </c>
    </row>
    <row r="71" spans="1:14" ht="45" x14ac:dyDescent="0.25">
      <c r="A71" s="20">
        <v>57</v>
      </c>
      <c r="B71" s="21"/>
      <c r="C71" s="21"/>
      <c r="D71" s="21"/>
      <c r="E71" s="21"/>
      <c r="F71" s="21"/>
      <c r="G71" s="9" t="s">
        <v>83</v>
      </c>
      <c r="H71" s="9" t="s">
        <v>25</v>
      </c>
      <c r="I71" s="17">
        <v>1</v>
      </c>
      <c r="J71" s="8">
        <v>2270</v>
      </c>
      <c r="K71" s="8">
        <v>2300</v>
      </c>
      <c r="L71" s="8">
        <v>2330</v>
      </c>
      <c r="M71" s="8">
        <f t="shared" si="0"/>
        <v>2300</v>
      </c>
      <c r="N71" s="5">
        <f t="shared" si="1"/>
        <v>2300</v>
      </c>
    </row>
    <row r="72" spans="1:14" ht="30" x14ac:dyDescent="0.25">
      <c r="A72" s="20">
        <v>58</v>
      </c>
      <c r="B72" s="21"/>
      <c r="C72" s="21"/>
      <c r="D72" s="21"/>
      <c r="E72" s="21"/>
      <c r="F72" s="21"/>
      <c r="G72" s="9" t="s">
        <v>84</v>
      </c>
      <c r="H72" s="9" t="s">
        <v>19</v>
      </c>
      <c r="I72" s="17">
        <v>7</v>
      </c>
      <c r="J72" s="8">
        <v>7850</v>
      </c>
      <c r="K72" s="8">
        <v>7900</v>
      </c>
      <c r="L72" s="8">
        <v>7990</v>
      </c>
      <c r="M72" s="8">
        <f t="shared" si="0"/>
        <v>7913.333333333333</v>
      </c>
      <c r="N72" s="5">
        <f t="shared" si="1"/>
        <v>55393.333333333328</v>
      </c>
    </row>
    <row r="73" spans="1:14" ht="30" x14ac:dyDescent="0.25">
      <c r="A73" s="20">
        <v>59</v>
      </c>
      <c r="B73" s="21"/>
      <c r="C73" s="21"/>
      <c r="D73" s="21"/>
      <c r="E73" s="21"/>
      <c r="F73" s="21"/>
      <c r="G73" s="9" t="s">
        <v>85</v>
      </c>
      <c r="H73" s="9" t="s">
        <v>19</v>
      </c>
      <c r="I73" s="17">
        <v>4</v>
      </c>
      <c r="J73" s="8">
        <v>1720</v>
      </c>
      <c r="K73" s="8">
        <v>1750</v>
      </c>
      <c r="L73" s="8">
        <v>1770</v>
      </c>
      <c r="M73" s="8">
        <f t="shared" si="0"/>
        <v>1746.6666666666667</v>
      </c>
      <c r="N73" s="5">
        <f t="shared" si="1"/>
        <v>6986.666666666667</v>
      </c>
    </row>
    <row r="74" spans="1:14" ht="30" x14ac:dyDescent="0.25">
      <c r="A74" s="20">
        <v>60</v>
      </c>
      <c r="B74" s="21"/>
      <c r="C74" s="21"/>
      <c r="D74" s="21"/>
      <c r="E74" s="21"/>
      <c r="F74" s="21"/>
      <c r="G74" s="9" t="s">
        <v>86</v>
      </c>
      <c r="H74" s="9" t="s">
        <v>19</v>
      </c>
      <c r="I74" s="17">
        <v>5</v>
      </c>
      <c r="J74" s="8">
        <v>650</v>
      </c>
      <c r="K74" s="8">
        <v>670</v>
      </c>
      <c r="L74" s="8">
        <v>690</v>
      </c>
      <c r="M74" s="8">
        <f t="shared" si="0"/>
        <v>670</v>
      </c>
      <c r="N74" s="5">
        <f t="shared" si="1"/>
        <v>3350</v>
      </c>
    </row>
    <row r="75" spans="1:14" ht="30" x14ac:dyDescent="0.25">
      <c r="A75" s="20">
        <v>61</v>
      </c>
      <c r="B75" s="21"/>
      <c r="C75" s="21"/>
      <c r="D75" s="21"/>
      <c r="E75" s="21"/>
      <c r="F75" s="21"/>
      <c r="G75" s="9" t="s">
        <v>87</v>
      </c>
      <c r="H75" s="9" t="s">
        <v>19</v>
      </c>
      <c r="I75" s="17">
        <v>2</v>
      </c>
      <c r="J75" s="8">
        <v>3690</v>
      </c>
      <c r="K75" s="8">
        <v>3750</v>
      </c>
      <c r="L75" s="8">
        <v>3800</v>
      </c>
      <c r="M75" s="8">
        <f t="shared" si="0"/>
        <v>3746.6666666666665</v>
      </c>
      <c r="N75" s="5">
        <f t="shared" si="1"/>
        <v>7493.333333333333</v>
      </c>
    </row>
    <row r="76" spans="1:14" ht="30" x14ac:dyDescent="0.25">
      <c r="A76" s="20">
        <v>62</v>
      </c>
      <c r="B76" s="21"/>
      <c r="C76" s="21"/>
      <c r="D76" s="21"/>
      <c r="E76" s="21"/>
      <c r="F76" s="21"/>
      <c r="G76" s="9" t="s">
        <v>88</v>
      </c>
      <c r="H76" s="9" t="s">
        <v>19</v>
      </c>
      <c r="I76" s="17">
        <v>1</v>
      </c>
      <c r="J76" s="8">
        <v>880</v>
      </c>
      <c r="K76" s="8">
        <v>900</v>
      </c>
      <c r="L76" s="8">
        <v>920</v>
      </c>
      <c r="M76" s="8">
        <f t="shared" si="0"/>
        <v>900</v>
      </c>
      <c r="N76" s="5">
        <f t="shared" si="1"/>
        <v>900</v>
      </c>
    </row>
    <row r="77" spans="1:14" ht="15" x14ac:dyDescent="0.25">
      <c r="A77" s="20">
        <v>63</v>
      </c>
      <c r="B77" s="21"/>
      <c r="C77" s="21"/>
      <c r="D77" s="21"/>
      <c r="E77" s="21"/>
      <c r="F77" s="21"/>
      <c r="G77" s="9" t="s">
        <v>89</v>
      </c>
      <c r="H77" s="9" t="s">
        <v>19</v>
      </c>
      <c r="I77" s="17">
        <v>1</v>
      </c>
      <c r="J77" s="8">
        <v>9130</v>
      </c>
      <c r="K77" s="8">
        <v>9200</v>
      </c>
      <c r="L77" s="8">
        <v>9240</v>
      </c>
      <c r="M77" s="8">
        <f t="shared" si="0"/>
        <v>9190</v>
      </c>
      <c r="N77" s="5">
        <f t="shared" si="1"/>
        <v>9190</v>
      </c>
    </row>
    <row r="78" spans="1:14" ht="15" x14ac:dyDescent="0.25">
      <c r="A78" s="20">
        <v>64</v>
      </c>
      <c r="B78" s="21"/>
      <c r="C78" s="21"/>
      <c r="D78" s="21"/>
      <c r="E78" s="21"/>
      <c r="F78" s="21"/>
      <c r="G78" s="9" t="s">
        <v>90</v>
      </c>
      <c r="H78" s="9" t="s">
        <v>19</v>
      </c>
      <c r="I78" s="17">
        <v>1</v>
      </c>
      <c r="J78" s="8">
        <v>24900</v>
      </c>
      <c r="K78" s="8">
        <v>25500</v>
      </c>
      <c r="L78" s="8">
        <v>26000</v>
      </c>
      <c r="M78" s="8">
        <f t="shared" si="0"/>
        <v>25466.666666666668</v>
      </c>
      <c r="N78" s="5">
        <f t="shared" si="1"/>
        <v>25466.666666666668</v>
      </c>
    </row>
    <row r="79" spans="1:14" ht="15" x14ac:dyDescent="0.25">
      <c r="A79" s="20">
        <v>65</v>
      </c>
      <c r="B79" s="21"/>
      <c r="C79" s="21"/>
      <c r="D79" s="21"/>
      <c r="E79" s="21"/>
      <c r="F79" s="21"/>
      <c r="G79" s="9" t="s">
        <v>91</v>
      </c>
      <c r="H79" s="9" t="s">
        <v>19</v>
      </c>
      <c r="I79" s="17">
        <v>1</v>
      </c>
      <c r="J79" s="8">
        <v>24900</v>
      </c>
      <c r="K79" s="8">
        <v>25500</v>
      </c>
      <c r="L79" s="8">
        <v>26000</v>
      </c>
      <c r="M79" s="8">
        <f t="shared" si="0"/>
        <v>25466.666666666668</v>
      </c>
      <c r="N79" s="5">
        <f t="shared" si="1"/>
        <v>25466.666666666668</v>
      </c>
    </row>
    <row r="80" spans="1:14" ht="45" x14ac:dyDescent="0.25">
      <c r="A80" s="20">
        <v>66</v>
      </c>
      <c r="B80" s="21"/>
      <c r="C80" s="21"/>
      <c r="D80" s="21"/>
      <c r="E80" s="21"/>
      <c r="F80" s="21"/>
      <c r="G80" s="9" t="s">
        <v>92</v>
      </c>
      <c r="H80" s="9" t="s">
        <v>25</v>
      </c>
      <c r="I80" s="17">
        <v>3</v>
      </c>
      <c r="J80" s="8">
        <v>4360</v>
      </c>
      <c r="K80" s="8">
        <v>4400</v>
      </c>
      <c r="L80" s="8">
        <v>4430</v>
      </c>
      <c r="M80" s="8">
        <f t="shared" ref="M80:M87" si="2">(J80+K80+L80)/3</f>
        <v>4396.666666666667</v>
      </c>
      <c r="N80" s="5">
        <f t="shared" ref="N80:N87" si="3">M80*I80</f>
        <v>13190</v>
      </c>
    </row>
    <row r="81" spans="1:14" ht="30" x14ac:dyDescent="0.25">
      <c r="A81" s="20">
        <v>67</v>
      </c>
      <c r="B81" s="21"/>
      <c r="C81" s="21"/>
      <c r="D81" s="21"/>
      <c r="E81" s="21"/>
      <c r="F81" s="21"/>
      <c r="G81" s="9" t="s">
        <v>93</v>
      </c>
      <c r="H81" s="9" t="s">
        <v>25</v>
      </c>
      <c r="I81" s="17">
        <v>1</v>
      </c>
      <c r="J81" s="8">
        <v>2940</v>
      </c>
      <c r="K81" s="8">
        <v>3000</v>
      </c>
      <c r="L81" s="8">
        <v>3100</v>
      </c>
      <c r="M81" s="8">
        <f t="shared" si="2"/>
        <v>3013.3333333333335</v>
      </c>
      <c r="N81" s="5">
        <f t="shared" si="3"/>
        <v>3013.3333333333335</v>
      </c>
    </row>
    <row r="82" spans="1:14" ht="30" x14ac:dyDescent="0.25">
      <c r="A82" s="20">
        <v>68</v>
      </c>
      <c r="B82" s="21"/>
      <c r="C82" s="21"/>
      <c r="D82" s="21"/>
      <c r="E82" s="21"/>
      <c r="F82" s="21"/>
      <c r="G82" s="9" t="s">
        <v>94</v>
      </c>
      <c r="H82" s="9" t="s">
        <v>25</v>
      </c>
      <c r="I82" s="17">
        <v>8</v>
      </c>
      <c r="J82" s="8">
        <v>1410</v>
      </c>
      <c r="K82" s="8">
        <v>1450</v>
      </c>
      <c r="L82" s="8">
        <v>1470</v>
      </c>
      <c r="M82" s="8">
        <f t="shared" si="2"/>
        <v>1443.3333333333333</v>
      </c>
      <c r="N82" s="5">
        <f t="shared" si="3"/>
        <v>11546.666666666666</v>
      </c>
    </row>
    <row r="83" spans="1:14" ht="30" x14ac:dyDescent="0.25">
      <c r="A83" s="20">
        <v>69</v>
      </c>
      <c r="B83" s="21"/>
      <c r="C83" s="21"/>
      <c r="D83" s="21"/>
      <c r="E83" s="21"/>
      <c r="F83" s="21"/>
      <c r="G83" s="9" t="s">
        <v>95</v>
      </c>
      <c r="H83" s="9" t="s">
        <v>25</v>
      </c>
      <c r="I83" s="17">
        <v>8</v>
      </c>
      <c r="J83" s="8">
        <v>6560</v>
      </c>
      <c r="K83" s="8">
        <v>6600</v>
      </c>
      <c r="L83" s="8">
        <v>6650</v>
      </c>
      <c r="M83" s="8">
        <f t="shared" si="2"/>
        <v>6603.333333333333</v>
      </c>
      <c r="N83" s="5">
        <f t="shared" si="3"/>
        <v>52826.666666666664</v>
      </c>
    </row>
    <row r="84" spans="1:14" s="41" customFormat="1" ht="15" x14ac:dyDescent="0.25">
      <c r="A84" s="37">
        <v>70</v>
      </c>
      <c r="B84" s="38"/>
      <c r="C84" s="38"/>
      <c r="D84" s="38"/>
      <c r="E84" s="38"/>
      <c r="F84" s="38"/>
      <c r="G84" s="39" t="s">
        <v>98</v>
      </c>
      <c r="H84" s="39" t="s">
        <v>25</v>
      </c>
      <c r="I84" s="40">
        <v>2</v>
      </c>
      <c r="J84" s="14">
        <v>3240</v>
      </c>
      <c r="K84" s="14">
        <v>3280</v>
      </c>
      <c r="L84" s="14">
        <v>3300</v>
      </c>
      <c r="M84" s="14">
        <f t="shared" si="2"/>
        <v>3273.3333333333335</v>
      </c>
      <c r="N84" s="5">
        <f t="shared" si="3"/>
        <v>6546.666666666667</v>
      </c>
    </row>
    <row r="85" spans="1:14" ht="15" x14ac:dyDescent="0.25">
      <c r="A85" s="20">
        <v>71</v>
      </c>
      <c r="B85" s="21"/>
      <c r="C85" s="21"/>
      <c r="D85" s="21"/>
      <c r="E85" s="21"/>
      <c r="F85" s="21"/>
      <c r="G85" s="9" t="s">
        <v>96</v>
      </c>
      <c r="H85" s="9" t="s">
        <v>25</v>
      </c>
      <c r="I85" s="17">
        <v>2</v>
      </c>
      <c r="J85" s="8">
        <v>840</v>
      </c>
      <c r="K85" s="8">
        <v>850</v>
      </c>
      <c r="L85" s="8">
        <v>880</v>
      </c>
      <c r="M85" s="8">
        <f t="shared" si="2"/>
        <v>856.66666666666663</v>
      </c>
      <c r="N85" s="5">
        <f t="shared" si="3"/>
        <v>1713.3333333333333</v>
      </c>
    </row>
    <row r="86" spans="1:14" ht="30" x14ac:dyDescent="0.25">
      <c r="A86" s="20">
        <v>72</v>
      </c>
      <c r="B86" s="21"/>
      <c r="C86" s="21"/>
      <c r="D86" s="21"/>
      <c r="E86" s="21"/>
      <c r="F86" s="21"/>
      <c r="G86" s="9" t="s">
        <v>97</v>
      </c>
      <c r="H86" s="9" t="s">
        <v>25</v>
      </c>
      <c r="I86" s="17">
        <v>1</v>
      </c>
      <c r="J86" s="8">
        <v>12700</v>
      </c>
      <c r="K86" s="8">
        <v>12900</v>
      </c>
      <c r="L86" s="8">
        <v>13000</v>
      </c>
      <c r="M86" s="8">
        <f t="shared" si="2"/>
        <v>12866.666666666666</v>
      </c>
      <c r="N86" s="5">
        <f t="shared" si="3"/>
        <v>12866.666666666666</v>
      </c>
    </row>
    <row r="87" spans="1:14" ht="45" x14ac:dyDescent="0.25">
      <c r="A87" s="20">
        <v>73</v>
      </c>
      <c r="B87" s="21"/>
      <c r="C87" s="21"/>
      <c r="D87" s="21"/>
      <c r="E87" s="21"/>
      <c r="F87" s="21"/>
      <c r="G87" s="9" t="s">
        <v>99</v>
      </c>
      <c r="H87" s="9" t="s">
        <v>53</v>
      </c>
      <c r="I87" s="17">
        <v>120</v>
      </c>
      <c r="J87" s="8">
        <v>1980</v>
      </c>
      <c r="K87" s="8">
        <v>2020</v>
      </c>
      <c r="L87" s="8">
        <v>2050</v>
      </c>
      <c r="M87" s="8">
        <f t="shared" si="2"/>
        <v>2016.6666666666667</v>
      </c>
      <c r="N87" s="5">
        <f t="shared" si="3"/>
        <v>242000</v>
      </c>
    </row>
    <row r="88" spans="1:14" ht="15" x14ac:dyDescent="0.25">
      <c r="A88" s="20"/>
      <c r="B88" s="21"/>
      <c r="C88" s="21"/>
      <c r="D88" s="21"/>
      <c r="E88" s="21"/>
      <c r="F88" s="21"/>
      <c r="G88" s="42"/>
      <c r="H88" s="42"/>
      <c r="I88" s="43"/>
      <c r="J88" s="13"/>
      <c r="K88" s="13"/>
      <c r="L88" s="13"/>
      <c r="M88" s="44"/>
      <c r="N88" s="45">
        <f>SUM(N15:N87)</f>
        <v>2354698.3333333335</v>
      </c>
    </row>
    <row r="89" spans="1:14" x14ac:dyDescent="0.25">
      <c r="A89" s="46"/>
      <c r="B89" s="46"/>
      <c r="C89" s="46"/>
      <c r="D89" s="46"/>
      <c r="E89" s="46"/>
      <c r="F89" s="46"/>
      <c r="G89" s="47"/>
      <c r="H89" s="47"/>
      <c r="I89" s="48"/>
      <c r="J89" s="49"/>
      <c r="K89" s="49"/>
      <c r="L89" s="49"/>
      <c r="M89" s="50"/>
      <c r="N89" s="51"/>
    </row>
    <row r="90" spans="1:14" x14ac:dyDescent="0.25">
      <c r="A90" s="46"/>
      <c r="B90" s="46"/>
      <c r="C90" s="46"/>
      <c r="D90" s="46"/>
      <c r="E90" s="46"/>
      <c r="F90" s="46"/>
      <c r="G90" s="47"/>
      <c r="H90" s="47"/>
      <c r="I90" s="48"/>
      <c r="J90" s="49"/>
      <c r="K90" s="49"/>
      <c r="L90" s="49"/>
      <c r="M90" s="50"/>
      <c r="N90" s="51"/>
    </row>
    <row r="91" spans="1:14" x14ac:dyDescent="0.25">
      <c r="A91" s="46"/>
      <c r="B91" s="46"/>
      <c r="C91" s="46"/>
      <c r="D91" s="46"/>
      <c r="E91" s="46"/>
      <c r="F91" s="46"/>
      <c r="G91" s="47"/>
      <c r="H91" s="47"/>
      <c r="I91" s="48"/>
      <c r="J91" s="49"/>
      <c r="K91" s="49"/>
      <c r="L91" s="49"/>
      <c r="M91" s="50"/>
      <c r="N91" s="51"/>
    </row>
    <row r="92" spans="1:14" x14ac:dyDescent="0.25">
      <c r="A92" s="46"/>
      <c r="B92" s="46"/>
      <c r="C92" s="46"/>
      <c r="D92" s="46"/>
      <c r="E92" s="46"/>
      <c r="F92" s="46"/>
      <c r="G92" s="47"/>
      <c r="H92" s="47"/>
      <c r="I92" s="48"/>
      <c r="J92" s="49"/>
      <c r="K92" s="49"/>
      <c r="L92" s="49"/>
      <c r="M92" s="50"/>
      <c r="N92" s="51"/>
    </row>
  </sheetData>
  <mergeCells count="102">
    <mergeCell ref="A19:F19"/>
    <mergeCell ref="A9:N9"/>
    <mergeCell ref="A10:N10"/>
    <mergeCell ref="A11:N11"/>
    <mergeCell ref="A7:N7"/>
    <mergeCell ref="A8:N8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25:F25"/>
    <mergeCell ref="A26:F26"/>
    <mergeCell ref="A27:F27"/>
    <mergeCell ref="A28:F28"/>
    <mergeCell ref="A29:F29"/>
    <mergeCell ref="N13:N14"/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  <mergeCell ref="A23:F23"/>
    <mergeCell ref="A24:F24"/>
    <mergeCell ref="A16:F16"/>
    <mergeCell ref="A17:F17"/>
    <mergeCell ref="A15:F15"/>
    <mergeCell ref="A20:F20"/>
    <mergeCell ref="A21:F21"/>
    <mergeCell ref="A22:F22"/>
    <mergeCell ref="A18:F18"/>
    <mergeCell ref="A35:F35"/>
    <mergeCell ref="A36:F36"/>
    <mergeCell ref="A37:F37"/>
    <mergeCell ref="A38:F38"/>
    <mergeCell ref="A39:F39"/>
    <mergeCell ref="A30:F30"/>
    <mergeCell ref="A31:F31"/>
    <mergeCell ref="A32:F32"/>
    <mergeCell ref="A33:F33"/>
    <mergeCell ref="A34:F34"/>
    <mergeCell ref="A45:F45"/>
    <mergeCell ref="A46:F46"/>
    <mergeCell ref="A47:F47"/>
    <mergeCell ref="A48:F48"/>
    <mergeCell ref="A49:F49"/>
    <mergeCell ref="A40:F40"/>
    <mergeCell ref="A41:F41"/>
    <mergeCell ref="A42:F42"/>
    <mergeCell ref="A43:F43"/>
    <mergeCell ref="A44:F44"/>
    <mergeCell ref="A55:F55"/>
    <mergeCell ref="A56:F56"/>
    <mergeCell ref="A57:F57"/>
    <mergeCell ref="A58:F58"/>
    <mergeCell ref="A59:F59"/>
    <mergeCell ref="A50:F50"/>
    <mergeCell ref="A51:F51"/>
    <mergeCell ref="A52:F52"/>
    <mergeCell ref="A53:F53"/>
    <mergeCell ref="A54:F54"/>
    <mergeCell ref="A65:F65"/>
    <mergeCell ref="A66:F66"/>
    <mergeCell ref="A67:F67"/>
    <mergeCell ref="A68:F68"/>
    <mergeCell ref="A69:F69"/>
    <mergeCell ref="A60:F60"/>
    <mergeCell ref="A61:F61"/>
    <mergeCell ref="A62:F62"/>
    <mergeCell ref="A63:F63"/>
    <mergeCell ref="A64:F64"/>
    <mergeCell ref="A75:F75"/>
    <mergeCell ref="A76:F76"/>
    <mergeCell ref="A77:F77"/>
    <mergeCell ref="A78:F78"/>
    <mergeCell ref="A79:F79"/>
    <mergeCell ref="A70:F70"/>
    <mergeCell ref="A71:F71"/>
    <mergeCell ref="A72:F72"/>
    <mergeCell ref="A73:F73"/>
    <mergeCell ref="A74:F74"/>
    <mergeCell ref="A91:F91"/>
    <mergeCell ref="A92:F92"/>
    <mergeCell ref="A84:F84"/>
    <mergeCell ref="A86:F86"/>
    <mergeCell ref="A87:F87"/>
    <mergeCell ref="A88:F88"/>
    <mergeCell ref="A89:F89"/>
    <mergeCell ref="A90:F90"/>
    <mergeCell ref="A80:F80"/>
    <mergeCell ref="A81:F81"/>
    <mergeCell ref="A82:F82"/>
    <mergeCell ref="A83:F83"/>
    <mergeCell ref="A85:F85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2022-10-06T13:54:12Z</cp:lastPrinted>
  <dcterms:created xsi:type="dcterms:W3CDTF">2014-11-19T08:38:45Z</dcterms:created>
  <dcterms:modified xsi:type="dcterms:W3CDTF">2022-11-25T11:29:45Z</dcterms:modified>
</cp:coreProperties>
</file>