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НМЦ'!$A$1:$O$14</definedName>
  </definedNames>
  <calcPr fullCalcOnLoad="1"/>
</workbook>
</file>

<file path=xl/sharedStrings.xml><?xml version="1.0" encoding="utf-8"?>
<sst xmlns="http://schemas.openxmlformats.org/spreadsheetml/2006/main" count="30" uniqueCount="30">
  <si>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</si>
  <si>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</si>
  <si>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</si>
  <si>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</si>
  <si>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</si>
  <si>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</si>
  <si>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</si>
  <si>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</si>
  <si>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</si>
  <si>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</si>
  <si>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</si>
  <si>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</si>
  <si>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</si>
  <si>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</si>
  <si>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</si>
  <si>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</si>
  <si>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</si>
  <si>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</si>
  <si>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</si>
  <si>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Главный врач
ЧУЗ "РЖД-МЕДИЦИНА" г.Новороссийск
__________________________ С.В. Зайцев
«____» _________________2021 год
</t>
  </si>
  <si>
    <t>Предмет закупки: поставка изделий медицинского назначения.</t>
  </si>
  <si>
    <t>шт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</si>
  <si>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</si>
  <si>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</si>
  <si>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</si>
  <si>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</si>
  <si>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t>Дата подготовки обоснования начальной (максимальной) цены контракта 19.07.2021 г.</t>
  </si>
  <si>
    <t xml:space="preserve">комплекс аппаратно-программный анализа электрокардиограмм "МИОКАРД-12" - опция "Стандартная ЭКГ" </t>
  </si>
  <si>
    <t>Главная мед. сестра ____________________________ /С.Н. Марочкович/</t>
  </si>
  <si>
    <t>ыч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</si>
</sst>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8</xdr:row>
      <xdr:rowOff>1419225</xdr:rowOff>
    </xdr:from>
    <xdr:to>
      <xdr:col>14</xdr:col>
      <xdr:colOff>47625</xdr:colOff>
      <xdr:row>8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6483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752475</xdr:colOff>
      <xdr:row>8</xdr:row>
      <xdr:rowOff>1562100</xdr:rowOff>
    </xdr:from>
    <xdr:to>
      <xdr:col>12</xdr:col>
      <xdr:colOff>1085850</xdr:colOff>
      <xdr:row>8</xdr:row>
      <xdr:rowOff>2000250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579120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90" zoomScaleNormal="90" zoomScaleSheetLayoutView="90" zoomScalePageLayoutView="0" workbookViewId="0" topLeftCell="A2">
      <selection activeCell="B10" sqref="B10"/>
    </sheetView>
  </sheetViews>
  <sheetFormatPr defaultColWidth="9.00390625" defaultRowHeight="12.75"/>
  <cols>
    <col min="1" max="1" width="5.25390625" style="4" customWidth="1"/>
    <col min="2" max="2" width="12.625" style="4" customWidth="1"/>
    <col min="3" max="3" width="13.75390625" style="4" customWidth="1"/>
    <col min="4" max="4" width="5.375" style="3" customWidth="1"/>
    <col min="5" max="5" width="5.875" style="3" customWidth="1"/>
    <col min="6" max="6" width="9.625" style="3" customWidth="1"/>
    <col min="7" max="7" width="9.25390625" style="3" customWidth="1"/>
    <col min="8" max="8" width="10.125" style="3" customWidth="1"/>
    <col min="9" max="9" width="5.375" style="3" customWidth="1"/>
    <col min="10" max="10" width="5.75390625" style="3" customWidth="1"/>
    <col min="11" max="11" width="4.375" style="3" customWidth="1"/>
    <col min="12" max="12" width="9.875" style="4" customWidth="1"/>
    <col min="13" max="13" width="14.875" style="4" customWidth="1"/>
    <col min="14" max="14" width="18.875" style="4" customWidth="1"/>
    <col min="15" max="15" width="14.375" style="4" customWidth="1"/>
    <col min="16" max="16384" width="9.125" style="4" customWidth="1"/>
  </cols>
  <sheetData>
    <row r="1" spans="1:15" ht="114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29</v>
      </c>
      <c r="N2" s="5"/>
      <c r="O2" s="5"/>
    </row>
    <row r="3" spans="1:15" ht="39.7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3.2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3.75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3"/>
      <c r="M5" s="3"/>
      <c r="N5" s="3"/>
      <c r="O5" s="3"/>
    </row>
    <row r="6" spans="1:15" ht="32.25" customHeight="1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7.75" customHeight="1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36" customHeight="1">
      <c r="A8" s="22" t="s">
        <v>13</v>
      </c>
      <c r="B8" s="21" t="s">
        <v>10</v>
      </c>
      <c r="C8" s="22" t="s">
        <v>12</v>
      </c>
      <c r="D8" s="22" t="s">
        <v>3</v>
      </c>
      <c r="E8" s="22" t="s">
        <v>14</v>
      </c>
      <c r="F8" s="21" t="s">
        <v>4</v>
      </c>
      <c r="G8" s="21"/>
      <c r="H8" s="21"/>
      <c r="I8" s="21"/>
      <c r="J8" s="21"/>
      <c r="K8" s="21"/>
      <c r="L8" s="23" t="s">
        <v>5</v>
      </c>
      <c r="M8" s="23"/>
      <c r="N8" s="23"/>
      <c r="O8" s="24" t="s">
        <v>22</v>
      </c>
    </row>
    <row r="9" spans="1:15" ht="190.5" customHeight="1">
      <c r="A9" s="22"/>
      <c r="B9" s="21"/>
      <c r="C9" s="22"/>
      <c r="D9" s="22"/>
      <c r="E9" s="22"/>
      <c r="F9" s="8" t="s">
        <v>16</v>
      </c>
      <c r="G9" s="8" t="s">
        <v>17</v>
      </c>
      <c r="H9" s="8" t="s">
        <v>18</v>
      </c>
      <c r="I9" s="8" t="s">
        <v>23</v>
      </c>
      <c r="J9" s="8" t="s">
        <v>24</v>
      </c>
      <c r="K9" s="9" t="s">
        <v>6</v>
      </c>
      <c r="L9" s="7" t="s">
        <v>7</v>
      </c>
      <c r="M9" s="7" t="s">
        <v>8</v>
      </c>
      <c r="N9" s="6" t="s">
        <v>25</v>
      </c>
      <c r="O9" s="24"/>
    </row>
    <row r="10" spans="1:15" ht="135.75" customHeight="1">
      <c r="A10" s="6">
        <v>1</v>
      </c>
      <c r="B10" s="15" t="s">
        <v>27</v>
      </c>
      <c r="C10" s="10" t="s">
        <v>15</v>
      </c>
      <c r="D10" s="15" t="s">
        <v>21</v>
      </c>
      <c r="E10" s="15">
        <v>1</v>
      </c>
      <c r="F10" s="16">
        <v>129600</v>
      </c>
      <c r="G10" s="16">
        <v>135000</v>
      </c>
      <c r="H10" s="16">
        <v>138000</v>
      </c>
      <c r="I10" s="11">
        <v>0</v>
      </c>
      <c r="J10" s="11">
        <v>0</v>
      </c>
      <c r="K10" s="11"/>
      <c r="L10" s="12">
        <f>(F10+G10+H10)/3</f>
        <v>134200</v>
      </c>
      <c r="M10" s="12">
        <f>STDEV(F10:J10)</f>
        <v>73565.97039392602</v>
      </c>
      <c r="N10" s="11">
        <f>M10/L10*100</f>
        <v>54.818159757023864</v>
      </c>
      <c r="O10" s="13">
        <f>L10*E10</f>
        <v>134200</v>
      </c>
    </row>
    <row r="11" spans="1:15" ht="29.2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4">
        <f>SUM(O10:O10)</f>
        <v>134200</v>
      </c>
    </row>
    <row r="12" spans="1:15" ht="29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1" ht="15.75">
      <c r="A13" s="1"/>
      <c r="B13" s="1"/>
      <c r="C13" s="1"/>
      <c r="D13" s="2"/>
      <c r="E13" s="2"/>
      <c r="F13" s="2"/>
      <c r="G13" s="2"/>
      <c r="H13" s="2"/>
      <c r="I13" s="2"/>
      <c r="J13" s="2"/>
      <c r="K13" s="2"/>
    </row>
    <row r="14" spans="1:15" s="17" customFormat="1" ht="15.75" customHeight="1">
      <c r="A14" s="20" t="s">
        <v>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26" spans="3:11" ht="15.75">
      <c r="C26" s="4" t="s">
        <v>0</v>
      </c>
      <c r="D26" s="4"/>
      <c r="F26" s="4"/>
      <c r="G26" s="4"/>
      <c r="H26" s="4"/>
      <c r="I26" s="4"/>
      <c r="J26" s="4"/>
      <c r="K26" s="4"/>
    </row>
  </sheetData>
  <sheetProtection/>
  <mergeCells count="16">
    <mergeCell ref="A6:O6"/>
    <mergeCell ref="O8:O9"/>
    <mergeCell ref="A3:O3"/>
    <mergeCell ref="A4:O4"/>
    <mergeCell ref="A5:K5"/>
    <mergeCell ref="A1:O1"/>
    <mergeCell ref="A7:O7"/>
    <mergeCell ref="A14:O14"/>
    <mergeCell ref="A11:N11"/>
    <mergeCell ref="A8:A9"/>
    <mergeCell ref="B8:B9"/>
    <mergeCell ref="C8:C9"/>
    <mergeCell ref="D8:D9"/>
    <mergeCell ref="E8:E9"/>
    <mergeCell ref="F8:K8"/>
    <mergeCell ref="L8:N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2021-07-19T08:03:00Z</cp:lastPrinted>
  <dcterms:created xsi:type="dcterms:W3CDTF">2011-05-04T10:33:42Z</dcterms:created>
  <dcterms:modified xsi:type="dcterms:W3CDTF">2021-07-19T08:34:12Z</dcterms:modified>
  <cp:category/>
  <cp:version/>
  <cp:contentType/>
  <cp:contentStatus/>
</cp:coreProperties>
</file>