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Общее'!$A$1:$O$15</definedName>
  </definedNames>
  <calcPr fullCalcOnLoad="1"/>
</workbook>
</file>

<file path=xl/sharedStrings.xml><?xml version="1.0" encoding="utf-8"?>
<sst xmlns="http://schemas.openxmlformats.org/spreadsheetml/2006/main" count="33" uniqueCount="30">
  <si>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</si>
  <si>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</si>
  <si>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</si>
  <si>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</si>
  <si>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</si>
  <si>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</si>
  <si>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</si>
  <si>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</si>
  <si>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</si>
  <si>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</si>
  <si>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</si>
  <si>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</si>
  <si>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</si>
  <si>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</si>
  <si>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</si>
  <si>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</si>
  <si>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</si>
  <si>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</si>
  <si>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</si>
  <si>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Основные характеристики закупаемого товара, работ, услуг (ФОРМАТ)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</si>
  <si>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2020г.
</t>
  </si>
  <si>
    <t>Привоз горячего лечебного питания для больницы</t>
  </si>
  <si>
    <t>Дата подготовки обоснования начальной (максимальной) цены контракта 17.04.2020 г.</t>
  </si>
  <si>
    <t>Продукты питания, используемые для приготовления четырехразового горячего лечебного питания</t>
  </si>
  <si>
    <t>услуга</t>
  </si>
  <si>
    <t>Услуги по приготовлению четырехразового горячего лечебного питания</t>
  </si>
  <si>
    <t xml:space="preserve">Источник цены № 1 Коммерческое предложение Исх. № 3 от 06.03.2020 г., Вход № б/н от 06.03.2020  г.
</t>
  </si>
  <si>
    <t xml:space="preserve">Источник цены № 1 Коммерческое предложение Исх. № 1 от 06.03.2020 г., Вход № б/н от 06.03.2020  г.
</t>
  </si>
  <si>
    <t xml:space="preserve">Источник цены № 1 Коммерческое предложение Исх. № 8 от 06.03.2020 г., Вход № б/н от 06.03.2020  г.
</t>
  </si>
  <si>
    <t xml:space="preserve">УТВЕРЖДАЮ
Зам.главного врача
ЧУЗ "РЖД-МЕДИЦИНА" г.Новороссийск
_ __________________________ С. В. Зайцев
«____» _________________2020 год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</si>
</sst>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top" wrapText="1"/>
    </xf>
    <xf numFmtId="2" fontId="8" fillId="0" borderId="12" xfId="0" applyNumberFormat="1" applyFont="1" applyFill="1" applyBorder="1" applyAlignment="1">
      <alignment horizontal="center"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left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view="pageBreakPreview" zoomScale="77" zoomScaleSheetLayoutView="77" zoomScalePageLayoutView="0" workbookViewId="0" topLeftCell="A1">
      <selection activeCell="A6" sqref="A6:K6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5" t="s">
        <v>29</v>
      </c>
      <c r="M1" s="35"/>
      <c r="N1" s="35"/>
      <c r="O1" s="35"/>
    </row>
    <row r="2" spans="1:15" ht="33" customHeight="1">
      <c r="A2" s="36" t="s">
        <v>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21" customHeight="1">
      <c r="A5" s="42" t="s">
        <v>3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5"/>
      <c r="M5" s="5"/>
      <c r="N5" s="5"/>
      <c r="O5" s="5"/>
    </row>
    <row r="6" spans="1:15" ht="21" customHeight="1">
      <c r="A6" s="47" t="s">
        <v>22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5"/>
      <c r="M6" s="5"/>
      <c r="N6" s="5"/>
      <c r="O6" s="5"/>
    </row>
    <row r="7" spans="1:15" ht="41.25" customHeight="1">
      <c r="A7" s="39" t="s">
        <v>14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5"/>
      <c r="M7" s="5"/>
      <c r="N7" s="5"/>
      <c r="O7" s="5"/>
    </row>
    <row r="8" spans="1:11" ht="42" customHeight="1">
      <c r="A8" s="41" t="s">
        <v>2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5" ht="127.5" customHeight="1">
      <c r="A9" s="37" t="s">
        <v>5</v>
      </c>
      <c r="B9" s="43" t="s">
        <v>15</v>
      </c>
      <c r="C9" s="37" t="s">
        <v>19</v>
      </c>
      <c r="D9" s="37" t="s">
        <v>6</v>
      </c>
      <c r="E9" s="17" t="s">
        <v>18</v>
      </c>
      <c r="F9" s="18"/>
      <c r="G9" s="18"/>
      <c r="H9" s="18"/>
      <c r="I9" s="18"/>
      <c r="J9" s="18"/>
      <c r="K9" s="19"/>
      <c r="L9" s="20" t="s">
        <v>7</v>
      </c>
      <c r="M9" s="21"/>
      <c r="N9" s="22"/>
      <c r="O9" s="6" t="s">
        <v>8</v>
      </c>
    </row>
    <row r="10" spans="1:15" ht="327" customHeight="1">
      <c r="A10" s="38"/>
      <c r="B10" s="44"/>
      <c r="C10" s="40"/>
      <c r="D10" s="40"/>
      <c r="E10" s="32"/>
      <c r="F10" s="16" t="s">
        <v>26</v>
      </c>
      <c r="G10" s="16" t="s">
        <v>27</v>
      </c>
      <c r="H10" s="16" t="s">
        <v>28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69.75" customHeight="1">
      <c r="A11" s="24">
        <v>1</v>
      </c>
      <c r="B11" s="33" t="s">
        <v>23</v>
      </c>
      <c r="C11" s="33" t="s">
        <v>23</v>
      </c>
      <c r="D11" s="25" t="s">
        <v>24</v>
      </c>
      <c r="E11" s="34">
        <v>4500</v>
      </c>
      <c r="F11" s="26">
        <v>130</v>
      </c>
      <c r="G11" s="26">
        <v>130</v>
      </c>
      <c r="H11" s="26">
        <v>130</v>
      </c>
      <c r="I11" s="11"/>
      <c r="J11" s="11"/>
      <c r="K11" s="7"/>
      <c r="L11" s="27">
        <f>(F11+G11+H11)/3</f>
        <v>130</v>
      </c>
      <c r="M11" s="28">
        <f>STDEV(F11:J11)</f>
        <v>0</v>
      </c>
      <c r="N11" s="29">
        <f>M11/L11*100</f>
        <v>0</v>
      </c>
      <c r="O11" s="30">
        <f>L11*E11</f>
        <v>585000</v>
      </c>
    </row>
    <row r="12" spans="1:15" ht="69.75" customHeight="1">
      <c r="A12" s="24">
        <v>2</v>
      </c>
      <c r="B12" s="33" t="s">
        <v>25</v>
      </c>
      <c r="C12" s="33" t="s">
        <v>25</v>
      </c>
      <c r="D12" s="25" t="s">
        <v>24</v>
      </c>
      <c r="E12" s="34">
        <v>4500</v>
      </c>
      <c r="F12" s="26">
        <v>40.5</v>
      </c>
      <c r="G12" s="26">
        <v>40</v>
      </c>
      <c r="H12" s="26">
        <v>39.5</v>
      </c>
      <c r="I12" s="11"/>
      <c r="J12" s="11"/>
      <c r="K12" s="7"/>
      <c r="L12" s="27">
        <f>(F12+G12+H12)/3</f>
        <v>40</v>
      </c>
      <c r="M12" s="28">
        <f>STDEV(F12:J12)</f>
        <v>0.5</v>
      </c>
      <c r="N12" s="29">
        <f>M12/L12*100</f>
        <v>1.25</v>
      </c>
      <c r="O12" s="30">
        <f>L12*E12</f>
        <v>180000</v>
      </c>
    </row>
    <row r="13" spans="1:15" ht="22.5" customHeight="1">
      <c r="A13" s="45" t="s">
        <v>1</v>
      </c>
      <c r="B13" s="41"/>
      <c r="C13" s="41"/>
      <c r="D13" s="23"/>
      <c r="E13" s="23"/>
      <c r="F13" s="14"/>
      <c r="G13" s="14"/>
      <c r="H13" s="14"/>
      <c r="I13" s="14"/>
      <c r="J13" s="14"/>
      <c r="K13" s="14"/>
      <c r="L13" s="14"/>
      <c r="M13" s="14"/>
      <c r="N13" s="15"/>
      <c r="O13" s="31">
        <f>SUM(O11:O12)</f>
        <v>765000</v>
      </c>
    </row>
    <row r="14" spans="1:11" ht="18.75">
      <c r="A14" s="2"/>
      <c r="B14" s="2"/>
      <c r="C14" s="2"/>
      <c r="D14" s="3"/>
      <c r="E14" s="3"/>
      <c r="F14" s="3"/>
      <c r="G14" s="3"/>
      <c r="H14" s="3"/>
      <c r="I14" s="3"/>
      <c r="J14" s="3"/>
      <c r="K14" s="3"/>
    </row>
    <row r="15" s="46" customFormat="1" ht="166.5" customHeight="1">
      <c r="A15" s="46" t="s">
        <v>20</v>
      </c>
    </row>
    <row r="27" spans="3:11" ht="15.75">
      <c r="C27" s="1" t="s">
        <v>0</v>
      </c>
      <c r="D27" s="4"/>
      <c r="F27" s="4"/>
      <c r="G27" s="4"/>
      <c r="H27" s="4"/>
      <c r="I27" s="4"/>
      <c r="J27" s="4"/>
      <c r="K27" s="4"/>
    </row>
  </sheetData>
  <sheetProtection/>
  <mergeCells count="16">
    <mergeCell ref="A13:C13"/>
    <mergeCell ref="A15:IV15"/>
    <mergeCell ref="A7:K7"/>
    <mergeCell ref="A5:K5"/>
    <mergeCell ref="A6:K6"/>
    <mergeCell ref="A4:O4"/>
    <mergeCell ref="L1:O1"/>
    <mergeCell ref="A2:O2"/>
    <mergeCell ref="A9:A10"/>
    <mergeCell ref="C9:C10"/>
    <mergeCell ref="D9:D10"/>
    <mergeCell ref="A8:K8"/>
    <mergeCell ref="B9:B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4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2020-03-30T12:17:21Z</cp:lastPrinted>
  <dcterms:created xsi:type="dcterms:W3CDTF">2011-05-04T10:33:42Z</dcterms:created>
  <dcterms:modified xsi:type="dcterms:W3CDTF">2020-04-20T10:31:32Z</dcterms:modified>
  <cp:category/>
  <cp:version/>
  <cp:contentType/>
  <cp:contentStatus/>
</cp:coreProperties>
</file>