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Общее'!$A$1:$O$14</definedName>
  </definedNames>
  <calcPr fullCalcOnLoad="1"/>
</workbook>
</file>

<file path=xl/sharedStrings.xml><?xml version="1.0" encoding="utf-8"?>
<sst xmlns="http://schemas.openxmlformats.org/spreadsheetml/2006/main" count="30" uniqueCount="29">
  <si>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</si>
  <si>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</si>
  <si>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</si>
  <si>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</si>
  <si>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</si>
  <si>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</si>
  <si>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</si>
  <si>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</si>
  <si>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</si>
  <si>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</si>
  <si>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</si>
  <si>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</si>
  <si>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</si>
  <si>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</si>
  <si>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</si>
  <si>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</si>
  <si>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</si>
  <si>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</si>
  <si>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</si>
  <si>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УТВЕРЖДАЮ
 Главный врач
ЧУЗ "РЖД-МЕДИЦИНА" г.Новороссийск
_ __________________________ М. В. Бакланов
«____» _________________2019 год
</t>
  </si>
  <si>
    <t xml:space="preserve">Работник контрактной службы/контрактный"
управляющий:                                                    ________________________Т.А. Просянова
                                                                           (подпись)                     (инициалы, фамилия)    
    "__" ______________ 20__ г.
</t>
  </si>
  <si>
    <t>Основные характеристики закупаемого товара, работ, услуг (ФОРМАТ)</t>
  </si>
  <si>
    <t>Дата подготовки обоснования начальной (максимальной) цены контракта 20.01.2020 г.</t>
  </si>
  <si>
    <t xml:space="preserve">Источник цены № 1 Коммерческое предложение Исх. № б/н от 20.01.2020 г., Вход № б/н от 20.01.2020  г.
</t>
  </si>
  <si>
    <t xml:space="preserve">Источник цены № 2 Коммерческое предложение Исх. № б/н от 20.01.2020  г., Вход № б/н от 20.01.2020  г.
</t>
  </si>
  <si>
    <t xml:space="preserve">Источник цены № 3 Коммерческое предложение Исх. № б/н от 20.01.2020  г., Вход № б/н от 20.01.2020  г.
</t>
  </si>
  <si>
    <t>услуги по сопровождению и поддержке web-сайта больницы ubnvrsk-rzd.ru</t>
  </si>
  <si>
    <t xml:space="preserve">1. Ежемесячное продление услуг хостинга и доменного имени www.ubnvrsk-rzd.ru. Создание доменной почты.
2. Обеспечение стабильной работоспособности сайта. 
3. Обновление плагинов и платформы сайта. 
4. Защита сайта от вирусов и хакерских атак. 
5. Резервное копирование БД сайта и исходных кодов.
6. Обновление информации на сайте:  размещение текстовой информации, публикация фотографий и видео файлов, тендеров, расписания и прочей информации, предоставленной стороной Заказчика. 
7. Исправление ошибок в статьях, возникших как по вине Заказчика, так и по вине Исполнителя.
8. Консультирование Заказчика по всем вопросам, касающимся функционирования и развития сайта (с 09.00 до 18.00 по рабочим дням). 
9. Информирование Заказчика о появлении новых возможностей, сервисов в области разработки сайтов.
</t>
  </si>
  <si>
    <t>шт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</si>
</sst>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right" wrapText="1"/>
    </xf>
    <xf numFmtId="0" fontId="11" fillId="0" borderId="21" xfId="0" applyFont="1" applyBorder="1" applyAlignment="1">
      <alignment vertical="top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84" zoomScaleSheetLayoutView="84" zoomScalePageLayoutView="0" workbookViewId="0" topLeftCell="C8">
      <selection activeCell="H12" sqref="H12"/>
    </sheetView>
  </sheetViews>
  <sheetFormatPr defaultColWidth="9.00390625" defaultRowHeight="12.75"/>
  <cols>
    <col min="1" max="1" width="8.625" style="5" customWidth="1"/>
    <col min="2" max="2" width="65.00390625" style="5" customWidth="1"/>
    <col min="3" max="3" width="72.75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1" t="s">
        <v>19</v>
      </c>
      <c r="M1" s="21"/>
      <c r="N1" s="21"/>
      <c r="O1" s="21"/>
    </row>
    <row r="2" spans="1:15" ht="33" customHeight="1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1" customHeight="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6"/>
      <c r="M5" s="6"/>
      <c r="N5" s="6"/>
      <c r="O5" s="6"/>
    </row>
    <row r="6" spans="1:15" ht="21" customHeight="1">
      <c r="A6" s="43" t="s">
        <v>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6"/>
      <c r="M6" s="6"/>
      <c r="N6" s="6"/>
      <c r="O6" s="6"/>
    </row>
    <row r="7" spans="1:15" ht="41.25" customHeight="1">
      <c r="A7" s="41" t="s">
        <v>14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6"/>
      <c r="M7" s="6"/>
      <c r="N7" s="6"/>
      <c r="O7" s="6"/>
    </row>
    <row r="8" spans="1:11" ht="42" customHeight="1">
      <c r="A8" s="39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5" ht="127.5" customHeight="1">
      <c r="A9" s="46" t="s">
        <v>5</v>
      </c>
      <c r="B9" s="25" t="s">
        <v>15</v>
      </c>
      <c r="C9" s="46" t="s">
        <v>21</v>
      </c>
      <c r="D9" s="46" t="s">
        <v>6</v>
      </c>
      <c r="E9" s="24" t="s">
        <v>18</v>
      </c>
      <c r="F9" s="26"/>
      <c r="G9" s="26"/>
      <c r="H9" s="26"/>
      <c r="I9" s="26"/>
      <c r="J9" s="26"/>
      <c r="K9" s="27"/>
      <c r="L9" s="28" t="s">
        <v>7</v>
      </c>
      <c r="M9" s="29"/>
      <c r="N9" s="30"/>
      <c r="O9" s="7" t="s">
        <v>8</v>
      </c>
    </row>
    <row r="10" spans="1:15" ht="327" customHeight="1" thickBot="1">
      <c r="A10" s="47"/>
      <c r="B10" s="31"/>
      <c r="C10" s="47"/>
      <c r="D10" s="47"/>
      <c r="E10" s="22"/>
      <c r="F10" s="23" t="s">
        <v>23</v>
      </c>
      <c r="G10" s="23" t="s">
        <v>24</v>
      </c>
      <c r="H10" s="23" t="s">
        <v>25</v>
      </c>
      <c r="I10" s="12" t="s">
        <v>16</v>
      </c>
      <c r="J10" s="12" t="s">
        <v>17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95" customHeight="1" thickBot="1">
      <c r="A11" s="34">
        <v>1</v>
      </c>
      <c r="B11" s="37" t="s">
        <v>26</v>
      </c>
      <c r="C11" s="37" t="s">
        <v>27</v>
      </c>
      <c r="D11" s="35" t="s">
        <v>28</v>
      </c>
      <c r="E11" s="36">
        <v>1</v>
      </c>
      <c r="F11" s="32">
        <v>60000</v>
      </c>
      <c r="G11" s="32">
        <v>72000</v>
      </c>
      <c r="H11" s="32">
        <v>78000</v>
      </c>
      <c r="I11" s="12"/>
      <c r="J11" s="12"/>
      <c r="K11" s="8"/>
      <c r="L11" s="15">
        <f>(F11+G11+H11)/3</f>
        <v>70000</v>
      </c>
      <c r="M11" s="16">
        <f>STDEV(F11:J11)</f>
        <v>9165.15138991168</v>
      </c>
      <c r="N11" s="17">
        <f>M11/L11*100</f>
        <v>13.093073414159543</v>
      </c>
      <c r="O11" s="18">
        <f>L11*E11</f>
        <v>70000</v>
      </c>
    </row>
    <row r="12" spans="1:15" ht="22.5" customHeight="1">
      <c r="A12" s="38" t="s">
        <v>1</v>
      </c>
      <c r="B12" s="39"/>
      <c r="C12" s="39"/>
      <c r="D12" s="33"/>
      <c r="E12" s="33"/>
      <c r="F12" s="19"/>
      <c r="G12" s="19"/>
      <c r="H12" s="19"/>
      <c r="I12" s="19"/>
      <c r="J12" s="19"/>
      <c r="K12" s="19"/>
      <c r="L12" s="19"/>
      <c r="M12" s="19"/>
      <c r="N12" s="20"/>
      <c r="O12" s="4">
        <f>SUM(O11:O11)</f>
        <v>70000</v>
      </c>
    </row>
    <row r="13" spans="1:11" ht="18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="40" customFormat="1" ht="166.5" customHeight="1">
      <c r="A14" s="40" t="s">
        <v>20</v>
      </c>
    </row>
    <row r="26" spans="3:11" ht="15.75">
      <c r="C26" s="1" t="s">
        <v>0</v>
      </c>
      <c r="D26" s="5"/>
      <c r="F26" s="5"/>
      <c r="G26" s="5"/>
      <c r="H26" s="5"/>
      <c r="I26" s="5"/>
      <c r="J26" s="5"/>
      <c r="K26" s="5"/>
    </row>
  </sheetData>
  <sheetProtection/>
  <mergeCells count="14">
    <mergeCell ref="A2:O2"/>
    <mergeCell ref="A9:A10"/>
    <mergeCell ref="A7:K7"/>
    <mergeCell ref="C9:C10"/>
    <mergeCell ref="D9:D10"/>
    <mergeCell ref="A8:K8"/>
    <mergeCell ref="A5:K5"/>
    <mergeCell ref="A12:C12"/>
    <mergeCell ref="A14:IV14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2020-02-06T13:01:51Z</dcterms:modified>
  <cp:category/>
  <cp:version/>
  <cp:contentType/>
  <cp:contentStatus/>
</cp:coreProperties>
</file>