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station\Desktop\Гиль\Новороссийск\2023\23040703017 Медицинские расходные материалы (Шовный материал)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s="1"/>
  <c r="H16" i="1"/>
  <c r="I16" i="1" s="1"/>
  <c r="H17" i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I17" i="1"/>
  <c r="I25" i="1"/>
  <c r="H14" i="1" l="1"/>
  <c r="I14" i="1" l="1"/>
  <c r="I37" i="1" s="1"/>
</calcChain>
</file>

<file path=xl/sharedStrings.xml><?xml version="1.0" encoding="utf-8"?>
<sst xmlns="http://schemas.openxmlformats.org/spreadsheetml/2006/main" count="69" uniqueCount="46">
  <si>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</si>
  <si>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</si>
  <si>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</si>
  <si>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</si>
  <si>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</si>
  <si>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</si>
  <si>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</si>
  <si>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</si>
  <si>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</si>
  <si>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</si>
  <si>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</si>
  <si>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</si>
  <si>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</si>
  <si>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</si>
  <si>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</si>
  <si>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</si>
  <si>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</si>
  <si>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</si>
  <si>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</si>
  <si>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шт</t>
  </si>
  <si>
    <t>упак</t>
  </si>
  <si>
    <t>Медицинские расходные материалы (Шовный материал)</t>
  </si>
  <si>
    <t>Нить Шелк (плетеная) черная, USP № 2/0, L=1.50м, безигольная, стерильная, лигатура, 20 шт/уп, про-во Россия</t>
  </si>
  <si>
    <t>Нить Полипропилен (моно), USP № 0, L=0.75м, игла 30мм, изгиб 1/2, колющая, одноигольная, 20 шт/уп, про-во Россия</t>
  </si>
  <si>
    <t>Нить Полипропилен (моно), USP № 2/0, L=0.75м, игла 30мм, изгиб 1/2, колющая, одноигольная, 20 шт/уп, про-во Россия</t>
  </si>
  <si>
    <t>Нить Полипропилен (моно), USP № 2/0, L=0.75м, игла 30мм, изгиб 1/2, режущая, одноигольная (грань внутрь), 20 шт/уп, про-во Россия</t>
  </si>
  <si>
    <t>Нить ПГА (плетеная), USP № 0, L=0.75м, игла 35мм, изгиб 1/2, колющая, одноигольная, 20 шт/уп, про-во Россия</t>
  </si>
  <si>
    <t>Нить ПГА (плетеная), USP № 1, L=0.75м, игла 35мм, изгиб 1/2, колющая, одноигольная, 20 шт/уп, про-во Россия</t>
  </si>
  <si>
    <t>Нить ПГА (плетеная), USP № 2, L=0.75м, игла 35мм, изгиб 1/2, колющая, одноигольная, 20 шт/уп, про-во Россия</t>
  </si>
  <si>
    <t>Нить ПГА (плетеная), USP № 2/0, L=0.75м, игла 35мм, изгиб 1/2, колющая, одноигольная, 20 шт/уп, про-во Россия</t>
  </si>
  <si>
    <t>Нить ПГА Плюс (плетеная), USP № 2/0, L=1.10м, игла 28мм, изгиб 5/8 режущая (грань внутрь), одноигольная с двумя бусинками и двумя зажимами, 20 шт/уп, про-во Россия</t>
  </si>
  <si>
    <t>Нить Капрон (плетеный), USP № 2, L=1.5м, безигольная, стерильная, лигатура, 20 шт/уп, про-во Россия</t>
  </si>
  <si>
    <t>Нить Капрон (плетеный), USP № 1, L=1.5м, безигольная, стерильная, лигатура, 20 шт/уп, про-во Россия</t>
  </si>
  <si>
    <t>Нить Капрон (плетеный), USP № 0, L=1.5м, безигольная, стерильная, лигатура, 20 шт/уп, про-во Россия</t>
  </si>
  <si>
    <t>Нить Кетгут (простой), USP № 0, L=1.50м, безигольная, стерильная, лигатура, 20 шт/уп, про-во Россия</t>
  </si>
  <si>
    <t>Нить Кетгут (простой), USP № 1, L=1.50м, безигольная,  стерильная, лигатура, 20 шт/уп, про-во Россия</t>
  </si>
  <si>
    <t>Нить Никант (плетеная ), USP № 0, L=0,75м, игла 35мм, изгиб 1/2, режущая, одноигольная (грань внутрь), 20 шт/уп, про-во Россия</t>
  </si>
  <si>
    <t>Нить Никант (плетеная ), USP № 2/0, L=0.75м, игла 35мм, изгиб 1/2, колющая, одноигольная, 20 шт/уп, про-во Россия</t>
  </si>
  <si>
    <t>ЭНДОПРОЛ - Сетка полипропиленовая хирургическая, стерильная, классическая 8х13 см, про-во Россия</t>
  </si>
  <si>
    <t>ЭНДОПРОЛ - Сетка полипропиленовая хирургическая, стерильная, классическая 15х10 см, про-во Россия</t>
  </si>
  <si>
    <t>ЭНДОПРОЛ - Сетка полипропиленовая хирургическая, стерильная, классическая 20х10 см, про-во Россия</t>
  </si>
  <si>
    <t>ЭНДОПРОЛ - Сетка полипропиленовая хирургическая, стерильная, классическая 30х30 см, про-во Россия</t>
  </si>
  <si>
    <t>Нить Шелк (плетеная) черная, USP № 0, L=1.50м, безигольная, стерильная, лигатура, 20 шт/уп, про-во Россия</t>
  </si>
  <si>
    <t>Клипсы титановые лигирующие лапароскопические размер 8 мм, нестерильные, 100 ш/уп, про-во Россия</t>
  </si>
  <si>
    <t>Магазин с кольцевыми скобами к лапароскопическому герниостеплеру 5 мм, стерильные, 10 скобок в картридже, про-во Россия</t>
  </si>
  <si>
    <t>Источник информации № б/н от 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</si>
</sst>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view="pageBreakPreview" topLeftCell="A13" zoomScaleSheetLayoutView="100" workbookViewId="0">
      <selection activeCell="G36" sqref="G36"/>
    </sheetView>
  </sheetViews>
  <sheetFormatPr defaultRowHeight="15" x14ac:dyDescent="0.2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10" x14ac:dyDescent="0.25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10" ht="52.5" customHeight="1" x14ac:dyDescent="0.25">
      <c r="A2" s="18" t="s">
        <v>12</v>
      </c>
      <c r="B2" s="18"/>
      <c r="C2" s="18"/>
      <c r="D2" s="21" t="s">
        <v>21</v>
      </c>
      <c r="E2" s="22"/>
      <c r="F2" s="22"/>
      <c r="G2" s="22"/>
      <c r="H2" s="22"/>
      <c r="I2" s="23"/>
    </row>
    <row r="3" spans="1:10" ht="15" customHeight="1" x14ac:dyDescent="0.25">
      <c r="A3" s="18" t="s">
        <v>5</v>
      </c>
      <c r="B3" s="18"/>
      <c r="C3" s="18"/>
      <c r="D3" s="20">
        <v>44922</v>
      </c>
      <c r="E3" s="20"/>
      <c r="F3" s="20"/>
      <c r="G3" s="20"/>
      <c r="H3" s="20"/>
      <c r="I3" s="20"/>
    </row>
    <row r="4" spans="1:10" ht="60" customHeight="1" x14ac:dyDescent="0.25">
      <c r="A4" s="24" t="s">
        <v>14</v>
      </c>
      <c r="B4" s="24"/>
      <c r="C4" s="24"/>
      <c r="D4" s="25" t="s">
        <v>15</v>
      </c>
      <c r="E4" s="25"/>
      <c r="F4" s="25"/>
      <c r="G4" s="25"/>
      <c r="H4" s="25"/>
      <c r="I4" s="25"/>
    </row>
    <row r="5" spans="1:10" ht="45.75" customHeight="1" x14ac:dyDescent="0.25">
      <c r="A5" s="18" t="s">
        <v>16</v>
      </c>
      <c r="B5" s="18"/>
      <c r="C5" s="18"/>
      <c r="D5" s="18"/>
      <c r="E5" s="18"/>
      <c r="F5" s="18"/>
      <c r="G5" s="18"/>
      <c r="H5" s="18"/>
      <c r="I5" s="18"/>
    </row>
    <row r="6" spans="1:10" x14ac:dyDescent="0.25">
      <c r="A6" s="18" t="s">
        <v>6</v>
      </c>
      <c r="B6" s="18"/>
      <c r="C6" s="18"/>
      <c r="D6" s="18"/>
      <c r="E6" s="18"/>
      <c r="F6" s="18"/>
      <c r="G6" s="18"/>
      <c r="H6" s="18"/>
      <c r="I6" s="18"/>
    </row>
    <row r="7" spans="1:10" x14ac:dyDescent="0.25">
      <c r="A7" s="18" t="s">
        <v>7</v>
      </c>
      <c r="B7" s="18"/>
      <c r="C7" s="18"/>
      <c r="D7" s="18"/>
      <c r="E7" s="18"/>
      <c r="F7" s="18"/>
      <c r="G7" s="18"/>
      <c r="H7" s="18"/>
      <c r="I7" s="18"/>
    </row>
    <row r="8" spans="1:10" x14ac:dyDescent="0.25">
      <c r="A8" s="18" t="s">
        <v>8</v>
      </c>
      <c r="B8" s="18"/>
      <c r="C8" s="18"/>
      <c r="D8" s="18"/>
      <c r="E8" s="18"/>
      <c r="F8" s="18"/>
      <c r="G8" s="18"/>
      <c r="H8" s="18"/>
      <c r="I8" s="18"/>
    </row>
    <row r="9" spans="1:10" x14ac:dyDescent="0.25">
      <c r="A9" s="18" t="s">
        <v>9</v>
      </c>
      <c r="B9" s="18"/>
      <c r="C9" s="18"/>
      <c r="D9" s="18"/>
      <c r="E9" s="18"/>
      <c r="F9" s="18"/>
      <c r="G9" s="18"/>
      <c r="H9" s="18"/>
      <c r="I9" s="18"/>
    </row>
    <row r="10" spans="1:10" x14ac:dyDescent="0.25">
      <c r="A10" s="18" t="s">
        <v>10</v>
      </c>
      <c r="B10" s="18"/>
      <c r="C10" s="18"/>
      <c r="D10" s="18"/>
      <c r="E10" s="18"/>
      <c r="F10" s="18"/>
      <c r="G10" s="18"/>
      <c r="H10" s="18"/>
      <c r="I10" s="18"/>
    </row>
    <row r="11" spans="1:10" ht="46.5" customHeight="1" x14ac:dyDescent="0.25">
      <c r="A11" s="18" t="s">
        <v>11</v>
      </c>
      <c r="B11" s="18"/>
      <c r="C11" s="18"/>
      <c r="D11" s="18"/>
      <c r="E11" s="18"/>
      <c r="F11" s="18"/>
      <c r="G11" s="18"/>
      <c r="H11" s="18"/>
      <c r="I11" s="18"/>
    </row>
    <row r="12" spans="1:10" x14ac:dyDescent="0.25">
      <c r="A12" s="18" t="s">
        <v>17</v>
      </c>
      <c r="B12" s="18"/>
      <c r="C12" s="18"/>
      <c r="D12" s="18"/>
      <c r="E12" s="18"/>
      <c r="F12" s="18"/>
      <c r="G12" s="18"/>
      <c r="H12" s="18"/>
      <c r="I12" s="18"/>
    </row>
    <row r="13" spans="1:10" s="1" customFormat="1" ht="84.75" customHeight="1" x14ac:dyDescent="0.25">
      <c r="A13" s="10" t="s">
        <v>18</v>
      </c>
      <c r="B13" s="13" t="s">
        <v>0</v>
      </c>
      <c r="C13" s="13" t="s">
        <v>1</v>
      </c>
      <c r="D13" s="15" t="s">
        <v>2</v>
      </c>
      <c r="E13" s="7" t="s">
        <v>45</v>
      </c>
      <c r="F13" s="8" t="s">
        <v>45</v>
      </c>
      <c r="G13" s="9" t="s">
        <v>45</v>
      </c>
      <c r="H13" s="7" t="s">
        <v>3</v>
      </c>
      <c r="I13" s="6" t="s">
        <v>4</v>
      </c>
    </row>
    <row r="14" spans="1:10" s="1" customFormat="1" ht="54" customHeight="1" x14ac:dyDescent="0.25">
      <c r="A14" s="12">
        <v>1</v>
      </c>
      <c r="B14" s="27" t="s">
        <v>42</v>
      </c>
      <c r="C14" s="26" t="s">
        <v>20</v>
      </c>
      <c r="D14" s="26">
        <v>20</v>
      </c>
      <c r="E14" s="14">
        <v>1450</v>
      </c>
      <c r="F14" s="5">
        <v>1430</v>
      </c>
      <c r="G14" s="5">
        <v>1400</v>
      </c>
      <c r="H14" s="5">
        <f>SUM(E14:G14)/3</f>
        <v>1426.6666666666667</v>
      </c>
      <c r="I14" s="5">
        <f>H14*D14</f>
        <v>28533.333333333336</v>
      </c>
      <c r="J14" s="11"/>
    </row>
    <row r="15" spans="1:10" ht="48.75" customHeight="1" x14ac:dyDescent="0.25">
      <c r="A15" s="12">
        <v>2</v>
      </c>
      <c r="B15" s="27" t="s">
        <v>22</v>
      </c>
      <c r="C15" s="26" t="s">
        <v>20</v>
      </c>
      <c r="D15" s="26">
        <v>2</v>
      </c>
      <c r="E15" s="16">
        <v>1450</v>
      </c>
      <c r="F15" s="7">
        <v>1430</v>
      </c>
      <c r="G15" s="7">
        <v>1400</v>
      </c>
      <c r="H15" s="5">
        <f t="shared" ref="H15:H36" si="0">SUM(E15:G15)/3</f>
        <v>1426.6666666666667</v>
      </c>
      <c r="I15" s="5">
        <f t="shared" ref="I15:I36" si="1">H15*D15</f>
        <v>2853.3333333333335</v>
      </c>
    </row>
    <row r="16" spans="1:10" ht="57.75" customHeight="1" x14ac:dyDescent="0.25">
      <c r="A16" s="12">
        <v>3</v>
      </c>
      <c r="B16" s="27" t="s">
        <v>23</v>
      </c>
      <c r="C16" s="26" t="s">
        <v>20</v>
      </c>
      <c r="D16" s="26">
        <v>20</v>
      </c>
      <c r="E16" s="16">
        <v>1950</v>
      </c>
      <c r="F16" s="7">
        <v>1920</v>
      </c>
      <c r="G16" s="7">
        <v>1900</v>
      </c>
      <c r="H16" s="5">
        <f t="shared" si="0"/>
        <v>1923.3333333333333</v>
      </c>
      <c r="I16" s="5">
        <f t="shared" si="1"/>
        <v>38466.666666666664</v>
      </c>
    </row>
    <row r="17" spans="1:9" ht="54" customHeight="1" x14ac:dyDescent="0.25">
      <c r="A17" s="12">
        <v>4</v>
      </c>
      <c r="B17" s="27" t="s">
        <v>24</v>
      </c>
      <c r="C17" s="26" t="s">
        <v>20</v>
      </c>
      <c r="D17" s="26">
        <v>8</v>
      </c>
      <c r="E17" s="16">
        <v>1950</v>
      </c>
      <c r="F17" s="7">
        <v>1920</v>
      </c>
      <c r="G17" s="7">
        <v>1900</v>
      </c>
      <c r="H17" s="5">
        <f t="shared" si="0"/>
        <v>1923.3333333333333</v>
      </c>
      <c r="I17" s="5">
        <f t="shared" si="1"/>
        <v>15386.666666666666</v>
      </c>
    </row>
    <row r="18" spans="1:9" ht="51.75" customHeight="1" x14ac:dyDescent="0.25">
      <c r="A18" s="12">
        <v>5</v>
      </c>
      <c r="B18" s="27" t="s">
        <v>25</v>
      </c>
      <c r="C18" s="26" t="s">
        <v>20</v>
      </c>
      <c r="D18" s="26">
        <v>4</v>
      </c>
      <c r="E18" s="16">
        <v>1990</v>
      </c>
      <c r="F18" s="7">
        <v>1980</v>
      </c>
      <c r="G18" s="7">
        <v>1960</v>
      </c>
      <c r="H18" s="5">
        <f t="shared" si="0"/>
        <v>1976.6666666666667</v>
      </c>
      <c r="I18" s="5">
        <f t="shared" si="1"/>
        <v>7906.666666666667</v>
      </c>
    </row>
    <row r="19" spans="1:9" ht="46.5" customHeight="1" x14ac:dyDescent="0.25">
      <c r="A19" s="12">
        <v>6</v>
      </c>
      <c r="B19" s="27" t="s">
        <v>26</v>
      </c>
      <c r="C19" s="26" t="s">
        <v>20</v>
      </c>
      <c r="D19" s="26">
        <v>20</v>
      </c>
      <c r="E19" s="16">
        <v>3990</v>
      </c>
      <c r="F19" s="7">
        <v>3970</v>
      </c>
      <c r="G19" s="7">
        <v>3950</v>
      </c>
      <c r="H19" s="5">
        <f t="shared" si="0"/>
        <v>3970</v>
      </c>
      <c r="I19" s="5">
        <f t="shared" si="1"/>
        <v>79400</v>
      </c>
    </row>
    <row r="20" spans="1:9" ht="45" customHeight="1" x14ac:dyDescent="0.25">
      <c r="A20" s="12">
        <v>7</v>
      </c>
      <c r="B20" s="27" t="s">
        <v>27</v>
      </c>
      <c r="C20" s="26" t="s">
        <v>20</v>
      </c>
      <c r="D20" s="26">
        <v>40</v>
      </c>
      <c r="E20" s="16">
        <v>4900</v>
      </c>
      <c r="F20" s="7">
        <v>4880</v>
      </c>
      <c r="G20" s="7">
        <v>4870</v>
      </c>
      <c r="H20" s="5">
        <f t="shared" si="0"/>
        <v>4883.333333333333</v>
      </c>
      <c r="I20" s="5">
        <f t="shared" si="1"/>
        <v>195333.33333333331</v>
      </c>
    </row>
    <row r="21" spans="1:9" ht="43.5" customHeight="1" x14ac:dyDescent="0.25">
      <c r="A21" s="12">
        <v>8</v>
      </c>
      <c r="B21" s="27" t="s">
        <v>28</v>
      </c>
      <c r="C21" s="26" t="s">
        <v>20</v>
      </c>
      <c r="D21" s="26">
        <v>40</v>
      </c>
      <c r="E21" s="16">
        <v>4900</v>
      </c>
      <c r="F21" s="7">
        <v>4880</v>
      </c>
      <c r="G21" s="7">
        <v>4870</v>
      </c>
      <c r="H21" s="5">
        <f t="shared" si="0"/>
        <v>4883.333333333333</v>
      </c>
      <c r="I21" s="5">
        <f t="shared" si="1"/>
        <v>195333.33333333331</v>
      </c>
    </row>
    <row r="22" spans="1:9" ht="30.75" customHeight="1" x14ac:dyDescent="0.25">
      <c r="A22" s="12">
        <v>9</v>
      </c>
      <c r="B22" s="27" t="s">
        <v>29</v>
      </c>
      <c r="C22" s="26" t="s">
        <v>20</v>
      </c>
      <c r="D22" s="26">
        <v>20</v>
      </c>
      <c r="E22" s="16">
        <v>3990</v>
      </c>
      <c r="F22" s="7">
        <v>3970</v>
      </c>
      <c r="G22" s="7">
        <v>3950</v>
      </c>
      <c r="H22" s="5">
        <f t="shared" si="0"/>
        <v>3970</v>
      </c>
      <c r="I22" s="5">
        <f t="shared" si="1"/>
        <v>79400</v>
      </c>
    </row>
    <row r="23" spans="1:9" ht="57" x14ac:dyDescent="0.25">
      <c r="A23" s="12">
        <v>10</v>
      </c>
      <c r="B23" s="27" t="s">
        <v>30</v>
      </c>
      <c r="C23" s="26" t="s">
        <v>20</v>
      </c>
      <c r="D23" s="26">
        <v>10</v>
      </c>
      <c r="E23" s="16">
        <v>1270</v>
      </c>
      <c r="F23" s="7">
        <v>1250</v>
      </c>
      <c r="G23" s="7">
        <v>1240</v>
      </c>
      <c r="H23" s="5">
        <f t="shared" si="0"/>
        <v>1253.3333333333333</v>
      </c>
      <c r="I23" s="5">
        <f t="shared" si="1"/>
        <v>12533.333333333332</v>
      </c>
    </row>
    <row r="24" spans="1:9" ht="45.75" customHeight="1" x14ac:dyDescent="0.25">
      <c r="A24" s="12">
        <v>11</v>
      </c>
      <c r="B24" s="27" t="s">
        <v>31</v>
      </c>
      <c r="C24" s="26" t="s">
        <v>20</v>
      </c>
      <c r="D24" s="26">
        <v>4</v>
      </c>
      <c r="E24" s="16">
        <v>1245</v>
      </c>
      <c r="F24" s="7">
        <v>1230</v>
      </c>
      <c r="G24" s="7">
        <v>1210</v>
      </c>
      <c r="H24" s="5">
        <f t="shared" si="0"/>
        <v>1228.3333333333333</v>
      </c>
      <c r="I24" s="5">
        <f t="shared" si="1"/>
        <v>4913.333333333333</v>
      </c>
    </row>
    <row r="25" spans="1:9" ht="46.5" customHeight="1" x14ac:dyDescent="0.25">
      <c r="A25" s="12">
        <v>12</v>
      </c>
      <c r="B25" s="27" t="s">
        <v>32</v>
      </c>
      <c r="C25" s="26" t="s">
        <v>20</v>
      </c>
      <c r="D25" s="26">
        <v>30</v>
      </c>
      <c r="E25" s="16">
        <v>1245</v>
      </c>
      <c r="F25" s="7">
        <v>1230</v>
      </c>
      <c r="G25" s="7">
        <v>1210</v>
      </c>
      <c r="H25" s="5">
        <f t="shared" si="0"/>
        <v>1228.3333333333333</v>
      </c>
      <c r="I25" s="5">
        <f t="shared" si="1"/>
        <v>36850</v>
      </c>
    </row>
    <row r="26" spans="1:9" ht="42" customHeight="1" x14ac:dyDescent="0.25">
      <c r="A26" s="12">
        <v>13</v>
      </c>
      <c r="B26" s="27" t="s">
        <v>33</v>
      </c>
      <c r="C26" s="26" t="s">
        <v>20</v>
      </c>
      <c r="D26" s="26">
        <v>16</v>
      </c>
      <c r="E26" s="16">
        <v>1245</v>
      </c>
      <c r="F26" s="7">
        <v>1230</v>
      </c>
      <c r="G26" s="7">
        <v>1210</v>
      </c>
      <c r="H26" s="5">
        <f t="shared" si="0"/>
        <v>1228.3333333333333</v>
      </c>
      <c r="I26" s="5">
        <f t="shared" si="1"/>
        <v>19653.333333333332</v>
      </c>
    </row>
    <row r="27" spans="1:9" ht="46.5" customHeight="1" x14ac:dyDescent="0.25">
      <c r="A27" s="12">
        <v>14</v>
      </c>
      <c r="B27" s="27" t="s">
        <v>34</v>
      </c>
      <c r="C27" s="26" t="s">
        <v>20</v>
      </c>
      <c r="D27" s="26">
        <v>8</v>
      </c>
      <c r="E27" s="16">
        <v>3250</v>
      </c>
      <c r="F27" s="7">
        <v>3230</v>
      </c>
      <c r="G27" s="7">
        <v>3200</v>
      </c>
      <c r="H27" s="5">
        <f t="shared" si="0"/>
        <v>3226.6666666666665</v>
      </c>
      <c r="I27" s="5">
        <f t="shared" si="1"/>
        <v>25813.333333333332</v>
      </c>
    </row>
    <row r="28" spans="1:9" ht="57.75" customHeight="1" x14ac:dyDescent="0.25">
      <c r="A28" s="12">
        <v>15</v>
      </c>
      <c r="B28" s="27" t="s">
        <v>35</v>
      </c>
      <c r="C28" s="26" t="s">
        <v>20</v>
      </c>
      <c r="D28" s="26">
        <v>2</v>
      </c>
      <c r="E28" s="16">
        <v>3670</v>
      </c>
      <c r="F28" s="7">
        <v>3650</v>
      </c>
      <c r="G28" s="7">
        <v>3600</v>
      </c>
      <c r="H28" s="5">
        <f t="shared" si="0"/>
        <v>3640</v>
      </c>
      <c r="I28" s="5">
        <f t="shared" si="1"/>
        <v>7280</v>
      </c>
    </row>
    <row r="29" spans="1:9" ht="54.75" customHeight="1" x14ac:dyDescent="0.25">
      <c r="A29" s="12">
        <v>16</v>
      </c>
      <c r="B29" s="27" t="s">
        <v>36</v>
      </c>
      <c r="C29" s="26" t="s">
        <v>20</v>
      </c>
      <c r="D29" s="26">
        <v>20</v>
      </c>
      <c r="E29" s="16">
        <v>3135</v>
      </c>
      <c r="F29" s="7">
        <v>3120</v>
      </c>
      <c r="G29" s="7">
        <v>3100</v>
      </c>
      <c r="H29" s="5">
        <f t="shared" si="0"/>
        <v>3118.3333333333335</v>
      </c>
      <c r="I29" s="5">
        <f t="shared" si="1"/>
        <v>62366.666666666672</v>
      </c>
    </row>
    <row r="30" spans="1:9" ht="60" customHeight="1" x14ac:dyDescent="0.25">
      <c r="A30" s="12">
        <v>17</v>
      </c>
      <c r="B30" s="27" t="s">
        <v>37</v>
      </c>
      <c r="C30" s="26" t="s">
        <v>20</v>
      </c>
      <c r="D30" s="26">
        <v>12</v>
      </c>
      <c r="E30" s="16">
        <v>3065</v>
      </c>
      <c r="F30" s="7">
        <v>3050</v>
      </c>
      <c r="G30" s="7">
        <v>3000</v>
      </c>
      <c r="H30" s="5">
        <f t="shared" si="0"/>
        <v>3038.3333333333335</v>
      </c>
      <c r="I30" s="5">
        <f t="shared" si="1"/>
        <v>36460</v>
      </c>
    </row>
    <row r="31" spans="1:9" ht="39.75" customHeight="1" x14ac:dyDescent="0.25">
      <c r="A31" s="12">
        <v>18</v>
      </c>
      <c r="B31" s="27" t="s">
        <v>38</v>
      </c>
      <c r="C31" s="26" t="s">
        <v>19</v>
      </c>
      <c r="D31" s="26">
        <v>25</v>
      </c>
      <c r="E31" s="16">
        <v>1028</v>
      </c>
      <c r="F31" s="7">
        <v>1020</v>
      </c>
      <c r="G31" s="7">
        <v>1000</v>
      </c>
      <c r="H31" s="5">
        <f t="shared" si="0"/>
        <v>1016</v>
      </c>
      <c r="I31" s="5">
        <f t="shared" si="1"/>
        <v>25400</v>
      </c>
    </row>
    <row r="32" spans="1:9" ht="45" customHeight="1" x14ac:dyDescent="0.25">
      <c r="A32" s="12">
        <v>19</v>
      </c>
      <c r="B32" s="27" t="s">
        <v>39</v>
      </c>
      <c r="C32" s="26" t="s">
        <v>19</v>
      </c>
      <c r="D32" s="26">
        <v>15</v>
      </c>
      <c r="E32" s="16">
        <v>1380</v>
      </c>
      <c r="F32" s="7">
        <v>1370</v>
      </c>
      <c r="G32" s="7">
        <v>1350</v>
      </c>
      <c r="H32" s="5">
        <f t="shared" si="0"/>
        <v>1366.6666666666667</v>
      </c>
      <c r="I32" s="5">
        <f t="shared" si="1"/>
        <v>20500</v>
      </c>
    </row>
    <row r="33" spans="1:9" ht="44.25" customHeight="1" x14ac:dyDescent="0.25">
      <c r="A33" s="12">
        <v>20</v>
      </c>
      <c r="B33" s="27" t="s">
        <v>40</v>
      </c>
      <c r="C33" s="26" t="s">
        <v>19</v>
      </c>
      <c r="D33" s="26">
        <v>15</v>
      </c>
      <c r="E33" s="16">
        <v>1645</v>
      </c>
      <c r="F33" s="7">
        <v>1630</v>
      </c>
      <c r="G33" s="7">
        <v>1600</v>
      </c>
      <c r="H33" s="5">
        <f t="shared" si="0"/>
        <v>1625</v>
      </c>
      <c r="I33" s="5">
        <f t="shared" si="1"/>
        <v>24375</v>
      </c>
    </row>
    <row r="34" spans="1:9" ht="40.5" customHeight="1" x14ac:dyDescent="0.25">
      <c r="A34" s="12">
        <v>21</v>
      </c>
      <c r="B34" s="27" t="s">
        <v>41</v>
      </c>
      <c r="C34" s="26" t="s">
        <v>19</v>
      </c>
      <c r="D34" s="26">
        <v>3</v>
      </c>
      <c r="E34" s="16">
        <v>4785</v>
      </c>
      <c r="F34" s="7">
        <v>4770</v>
      </c>
      <c r="G34" s="7">
        <v>4750</v>
      </c>
      <c r="H34" s="5">
        <f t="shared" si="0"/>
        <v>4768.333333333333</v>
      </c>
      <c r="I34" s="5">
        <f t="shared" si="1"/>
        <v>14305</v>
      </c>
    </row>
    <row r="35" spans="1:9" ht="42" customHeight="1" x14ac:dyDescent="0.25">
      <c r="A35" s="12">
        <v>22</v>
      </c>
      <c r="B35" s="27" t="s">
        <v>43</v>
      </c>
      <c r="C35" s="26" t="s">
        <v>20</v>
      </c>
      <c r="D35" s="26">
        <v>8</v>
      </c>
      <c r="E35" s="16">
        <v>13250</v>
      </c>
      <c r="F35" s="7">
        <v>13200</v>
      </c>
      <c r="G35" s="7">
        <v>13000</v>
      </c>
      <c r="H35" s="5">
        <f t="shared" si="0"/>
        <v>13150</v>
      </c>
      <c r="I35" s="5">
        <f t="shared" si="1"/>
        <v>105200</v>
      </c>
    </row>
    <row r="36" spans="1:9" ht="42.75" x14ac:dyDescent="0.25">
      <c r="A36" s="12">
        <v>23</v>
      </c>
      <c r="B36" s="27" t="s">
        <v>44</v>
      </c>
      <c r="C36" s="26" t="s">
        <v>20</v>
      </c>
      <c r="D36" s="26">
        <v>80</v>
      </c>
      <c r="E36" s="16">
        <v>6330</v>
      </c>
      <c r="F36" s="7">
        <v>6320</v>
      </c>
      <c r="G36" s="7">
        <v>6300</v>
      </c>
      <c r="H36" s="5">
        <f t="shared" si="0"/>
        <v>6316.666666666667</v>
      </c>
      <c r="I36" s="5">
        <f t="shared" si="1"/>
        <v>505333.33333333337</v>
      </c>
    </row>
    <row r="37" spans="1:9" x14ac:dyDescent="0.25">
      <c r="I37" s="17">
        <f>SUM(I14:I36)</f>
        <v>1543596.6666666667</v>
      </c>
    </row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2022-12-20T08:04:26Z</cp:lastPrinted>
  <dcterms:created xsi:type="dcterms:W3CDTF">2014-11-19T08:38:45Z</dcterms:created>
  <dcterms:modified xsi:type="dcterms:W3CDTF">2022-12-27T10:52:02Z</dcterms:modified>
</cp:coreProperties>
</file>