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НМЦ'!$A$1:$O$16</definedName>
  </definedNames>
  <calcPr fullCalcOnLoad="1"/>
</workbook>
</file>

<file path=xl/sharedStrings.xml><?xml version="1.0" encoding="utf-8"?>
<sst xmlns="http://schemas.openxmlformats.org/spreadsheetml/2006/main" count="32" uniqueCount="32">
  <si>
    <t>,</t>
  </si>
  <si>
    <t>Начальная (максимальная) цена контракта, руб.**</t>
  </si>
  <si>
    <t>Ед. изм</t>
  </si>
  <si>
    <t>Н(М)ЦК, ЦКЕП, определяемая методом сопоставимых рыночных цен (анализа рынка)*</t>
  </si>
  <si>
    <t>Применяемый коэффициент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</si>
  <si>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</si>
  <si>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</si>
  <si>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</si>
  <si>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</si>
  <si>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№ п/п</t>
  </si>
  <si>
    <t xml:space="preserve"> кол-во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</si>
  <si>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</si>
  <si>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</si>
  <si>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</si>
  <si>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ЧУЗ "РЖД-МЕДИЦИНА" г.Новороссийск</t>
  </si>
  <si>
    <t xml:space="preserve">УТВЕРЖДАЮ
</t>
  </si>
  <si>
    <t>Однородность совокупности значений выявленных цен, используемых в расчете Н(М)ЦК</t>
  </si>
  <si>
    <r>
      <t xml:space="preserve">коэффициент вариации цен V (%) </t>
    </r>
    <r>
      <rPr>
        <sz val="10"/>
        <rFont val="Times New Roman"/>
        <family val="1"/>
      </rPr>
      <t>(не должен превышать 33%)</t>
    </r>
  </si>
  <si>
    <t xml:space="preserve">Средняя арифметическая цена за единицу &lt;ц&gt; </t>
  </si>
  <si>
    <t>Основные характеристики закупаемого товара, работ, услуг</t>
  </si>
  <si>
    <t xml:space="preserve">Таблица </t>
  </si>
  <si>
    <t>И.о. главного врача</t>
  </si>
  <si>
    <t>__________________________ /И.Я. Песчанский/</t>
  </si>
  <si>
    <t>«15» декабря 2021 год</t>
  </si>
  <si>
    <t>Предмет закупки: на оказание услуг по стирке и глажению белья</t>
  </si>
  <si>
    <t>Дата подготовки обоснования начальной (максимальной) цены контракта 15.12.2021 г.</t>
  </si>
  <si>
    <t>кг</t>
  </si>
  <si>
    <t>оказание услуг по стирке и глажению белья</t>
  </si>
  <si>
    <t>Белье  прямое  цветное,  бязь набивная, белье фасованное белое и цветное, бязь отбеленная, набивная, сорочечная ткань, спецодежда, полотенце махровое, одеяло хлопчатобумажное, одеяло полушерстяное</t>
  </si>
  <si>
    <t>КП 57 от 29.11.2021</t>
  </si>
  <si>
    <t>КП 276 от 29.11.2021</t>
  </si>
  <si>
    <t>КП б/н от 29.11.2021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</si>
</sst>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-* #,##0.00\ _р_._-;\-* #,##0.00\ _р_._-;_-* &quot;-&quot;??\ 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" fontId="45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1276350</xdr:rowOff>
    </xdr:from>
    <xdr:to>
      <xdr:col>13</xdr:col>
      <xdr:colOff>1104900</xdr:colOff>
      <xdr:row>11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86727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11</xdr:row>
      <xdr:rowOff>1257300</xdr:rowOff>
    </xdr:from>
    <xdr:to>
      <xdr:col>13</xdr:col>
      <xdr:colOff>9525</xdr:colOff>
      <xdr:row>11</xdr:row>
      <xdr:rowOff>1714500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48482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Normal="90" zoomScaleSheetLayoutView="100" zoomScalePageLayoutView="0" workbookViewId="0" topLeftCell="A11">
      <selection activeCell="U17" sqref="U17"/>
    </sheetView>
  </sheetViews>
  <sheetFormatPr defaultColWidth="9.00390625" defaultRowHeight="12.75"/>
  <cols>
    <col min="1" max="1" width="4.125" style="7" customWidth="1"/>
    <col min="2" max="2" width="10.875" style="13" customWidth="1"/>
    <col min="3" max="3" width="14.75390625" style="7" customWidth="1"/>
    <col min="4" max="4" width="5.00390625" style="8" customWidth="1"/>
    <col min="5" max="5" width="5.25390625" style="8" customWidth="1"/>
    <col min="6" max="6" width="6.625" style="8" customWidth="1"/>
    <col min="7" max="8" width="6.75390625" style="8" customWidth="1"/>
    <col min="9" max="10" width="8.125" style="8" hidden="1" customWidth="1"/>
    <col min="11" max="11" width="4.375" style="8" hidden="1" customWidth="1"/>
    <col min="12" max="12" width="8.125" style="7" customWidth="1"/>
    <col min="13" max="13" width="14.125" style="7" customWidth="1"/>
    <col min="14" max="14" width="15.375" style="7" customWidth="1"/>
    <col min="15" max="15" width="14.875" style="7" customWidth="1"/>
    <col min="16" max="16384" width="9.125" style="7" customWidth="1"/>
  </cols>
  <sheetData>
    <row r="1" spans="1:15" s="1" customFormat="1" ht="17.2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18.7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33" customHeight="1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" customFormat="1" ht="25.5" customHeight="1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" customFormat="1" ht="31.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>
      <c r="A6" s="28" t="s">
        <v>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4.25" customHeight="1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" customHeight="1">
      <c r="A8" s="21" t="s">
        <v>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.75" customHeight="1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8.75" customHeight="1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77.25" customHeight="1">
      <c r="A11" s="27" t="s">
        <v>9</v>
      </c>
      <c r="B11" s="29" t="s">
        <v>7</v>
      </c>
      <c r="C11" s="27" t="s">
        <v>19</v>
      </c>
      <c r="D11" s="27" t="s">
        <v>2</v>
      </c>
      <c r="E11" s="27" t="s">
        <v>10</v>
      </c>
      <c r="F11" s="19" t="s">
        <v>16</v>
      </c>
      <c r="G11" s="19"/>
      <c r="H11" s="19"/>
      <c r="I11" s="19"/>
      <c r="J11" s="19"/>
      <c r="K11" s="19"/>
      <c r="L11" s="20" t="s">
        <v>3</v>
      </c>
      <c r="M11" s="20"/>
      <c r="N11" s="20"/>
      <c r="O11" s="31" t="s">
        <v>11</v>
      </c>
    </row>
    <row r="12" spans="1:15" ht="141.75" customHeight="1">
      <c r="A12" s="27"/>
      <c r="B12" s="29"/>
      <c r="C12" s="27"/>
      <c r="D12" s="27"/>
      <c r="E12" s="27"/>
      <c r="F12" s="16" t="s">
        <v>29</v>
      </c>
      <c r="G12" s="16" t="s">
        <v>30</v>
      </c>
      <c r="H12" s="16" t="s">
        <v>31</v>
      </c>
      <c r="I12" s="4" t="s">
        <v>12</v>
      </c>
      <c r="J12" s="4" t="s">
        <v>13</v>
      </c>
      <c r="K12" s="5" t="s">
        <v>4</v>
      </c>
      <c r="L12" s="3" t="s">
        <v>18</v>
      </c>
      <c r="M12" s="3" t="s">
        <v>5</v>
      </c>
      <c r="N12" s="2" t="s">
        <v>17</v>
      </c>
      <c r="O12" s="32"/>
    </row>
    <row r="13" spans="1:15" s="9" customFormat="1" ht="222.75" customHeight="1">
      <c r="A13" s="6">
        <v>1</v>
      </c>
      <c r="B13" s="14" t="s">
        <v>27</v>
      </c>
      <c r="C13" s="6" t="s">
        <v>28</v>
      </c>
      <c r="D13" s="12" t="s">
        <v>26</v>
      </c>
      <c r="E13" s="12">
        <v>7500</v>
      </c>
      <c r="F13" s="15">
        <v>50</v>
      </c>
      <c r="G13" s="10">
        <v>55</v>
      </c>
      <c r="H13" s="10">
        <v>66</v>
      </c>
      <c r="I13" s="10">
        <v>0</v>
      </c>
      <c r="J13" s="10">
        <v>0</v>
      </c>
      <c r="K13" s="10"/>
      <c r="L13" s="10">
        <f>(F13+G13+H13)/3</f>
        <v>57</v>
      </c>
      <c r="M13" s="10">
        <f>STDEV(F13:J13)</f>
        <v>31.752165280497014</v>
      </c>
      <c r="N13" s="10">
        <f>M13/L13*100</f>
        <v>55.705553123678975</v>
      </c>
      <c r="O13" s="11">
        <f>L13*E13</f>
        <v>427500</v>
      </c>
    </row>
    <row r="14" spans="1:15" ht="23.25" customHeight="1">
      <c r="A14" s="23" t="s">
        <v>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11">
        <f>SUM(O13:O13)</f>
        <v>427500</v>
      </c>
    </row>
    <row r="15" spans="1:15" ht="33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70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28" spans="3:11" ht="12.75">
      <c r="C28" s="7" t="s">
        <v>0</v>
      </c>
      <c r="D28" s="7"/>
      <c r="F28" s="7"/>
      <c r="G28" s="7"/>
      <c r="H28" s="7"/>
      <c r="I28" s="7"/>
      <c r="J28" s="7"/>
      <c r="K28" s="7"/>
    </row>
  </sheetData>
  <sheetProtection/>
  <mergeCells count="21">
    <mergeCell ref="E11:E12"/>
    <mergeCell ref="A16:O16"/>
    <mergeCell ref="A14:N14"/>
    <mergeCell ref="A7:O7"/>
    <mergeCell ref="A15:O15"/>
    <mergeCell ref="A11:A12"/>
    <mergeCell ref="A6:O6"/>
    <mergeCell ref="C11:C12"/>
    <mergeCell ref="B11:B12"/>
    <mergeCell ref="A8:O8"/>
    <mergeCell ref="A10:O10"/>
    <mergeCell ref="A1:O1"/>
    <mergeCell ref="A2:O2"/>
    <mergeCell ref="A3:O3"/>
    <mergeCell ref="A4:O4"/>
    <mergeCell ref="A5:O5"/>
    <mergeCell ref="F11:K11"/>
    <mergeCell ref="L11:N11"/>
    <mergeCell ref="A9:O9"/>
    <mergeCell ref="O11:O12"/>
    <mergeCell ref="D11:D1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2021-12-14T11:38:43Z</cp:lastPrinted>
  <dcterms:created xsi:type="dcterms:W3CDTF">2011-05-04T10:33:42Z</dcterms:created>
  <dcterms:modified xsi:type="dcterms:W3CDTF">2021-12-14T13:01:20Z</dcterms:modified>
  <cp:category/>
  <cp:version/>
  <cp:contentType/>
  <cp:contentStatus/>
</cp:coreProperties>
</file>