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7695" activeTab="0"/>
  </bookViews>
  <sheets>
    <sheet name="Приложение НМЦ" sheetId="1" r:id="rId1"/>
  </sheets>
  <definedNames>
    <definedName name="_GoBack" localSheetId="0">'Приложение НМЦ'!#REF!</definedName>
    <definedName name="OLE_LINK1" localSheetId="0">'Приложение НМЦ'!#REF!</definedName>
    <definedName name="_xlnm.Print_Area" localSheetId="0">'Приложение НМЦ'!$A$1:$N$12</definedName>
  </definedNames>
  <calcPr fullCalcOnLoad="1"/>
</workbook>
</file>

<file path=xl/sharedStrings.xml><?xml version="1.0" encoding="utf-8"?>
<sst xmlns="http://schemas.openxmlformats.org/spreadsheetml/2006/main" count="28" uniqueCount="28">
  <si>
    <t>,</t>
  </si>
  <si>
    <t>Начальная (максимальная) цена контракта, руб.**</t>
  </si>
  <si>
    <t>Таблица для обоснования начальной (максимальной) цены контракта при выборе метода сопоставимых рыночных цен (анализа рынка)</t>
  </si>
  <si>
    <t>Ед. изм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</si>
  <si>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</si>
  <si>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рынка)*</t>
  </si>
  <si>
    <t xml:space="preserve">Средняя арифметическая цена за единицу     &lt;ц&gt; </t>
  </si>
  <si>
    <t>Среднее квадратичное отклонение</t>
  </si>
  <si>
    <t>Используемый метод определения начальной (максимальной) цены контракта - метод сопоставимых рыночных цен (анализа рынка)</t>
  </si>
  <si>
    <t>Наименование товара, работы, услуги, входящих в объект закупки</t>
  </si>
  <si>
    <t xml:space="preserve">Обоснование начальной (максимальной) цены  контракта (лота) </t>
  </si>
  <si>
    <t>Основные характеристики закупаемого товара, работ, услуг (Эквивалент)</t>
  </si>
  <si>
    <t xml:space="preserve">Работник контрактной службы/контрактный"
управляющий:                                                    ________________________Т.М. Казакова
                                                                           (подпись)                     (инициалы, фамилия)    
    "__" ______________ 2021 г.
</t>
  </si>
  <si>
    <t>№ п/п</t>
  </si>
  <si>
    <t xml:space="preserve"> кол-во</t>
  </si>
  <si>
    <t>в соответствии с описанием объекта закупки</t>
  </si>
  <si>
    <t xml:space="preserve">Источник цены № 1  б/н от б/д
</t>
  </si>
  <si>
    <t xml:space="preserve">Источник цены № 2 б/н от б/д
</t>
  </si>
  <si>
    <t xml:space="preserve">Источник цены № 3 б/н от б/д
</t>
  </si>
  <si>
    <t xml:space="preserve">УТВЕРЖДАЮ
Главный врач
ЧУЗ "РЖД-МЕДИЦИНА" г.Новороссийск
__________________________ С.В. Зайцев
«____» _________________2021 год
</t>
  </si>
  <si>
    <t>шт</t>
  </si>
  <si>
    <r>
      <rPr>
        <b/>
        <sz val="10"/>
        <rFont val="Times New Roman"/>
        <family val="1"/>
      </rPr>
      <t>Расчет Н(М)ЦК по формуле</t>
    </r>
    <r>
      <rPr>
        <sz val="10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</si>
  <si>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r>
      <t>Источник цены №4 ______________
 (</t>
    </r>
    <r>
      <rPr>
        <vertAlign val="superscript"/>
        <sz val="10"/>
        <rFont val="Times New Roman"/>
        <family val="1"/>
      </rPr>
      <t>реквизиты документа)</t>
    </r>
  </si>
  <si>
    <r>
      <t>Источник цены №5 ______________
 (</t>
    </r>
    <r>
      <rPr>
        <vertAlign val="superscript"/>
        <sz val="10"/>
        <rFont val="Times New Roman"/>
        <family val="1"/>
      </rPr>
      <t>реквизиты документа)</t>
    </r>
  </si>
  <si>
    <r>
      <t xml:space="preserve">коэффициент вариации цен V (%)           </t>
    </r>
    <r>
      <rPr>
        <i/>
        <sz val="10"/>
        <rFont val="Times New Roman"/>
        <family val="1"/>
      </rPr>
      <t xml:space="preserve">         (не должен превышать 33%)</t>
    </r>
  </si>
  <si>
    <t>Дата подготовки обоснования начальной (максимальной) цены контракта 26.03.2021 г.</t>
  </si>
  <si>
    <t>Предмет закупки: оказание услуг по предоставлению неисключительных (пользовательских) прав на использование программного обеспечения (1С: Комплект поддержки ПРОФ. КП ПРОФ на 12 месяцев).</t>
  </si>
  <si>
    <t>1С: Комплект поддержки ПРОФ. КП ПРОФ на 12 месяцев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</si>
</sst>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#,##0.00\ _₽"/>
    <numFmt numFmtId="180" formatCode="[$-F800]dddd\,\ mmmm\ dd\,\ yyyy"/>
    <numFmt numFmtId="181" formatCode="0.0000000"/>
    <numFmt numFmtId="182" formatCode="0.00000000"/>
    <numFmt numFmtId="183" formatCode="0.000000"/>
    <numFmt numFmtId="184" formatCode="0.00000"/>
    <numFmt numFmtId="185" formatCode="0.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center" vertical="center" textRotation="90" wrapText="1"/>
    </xf>
    <xf numFmtId="0" fontId="27" fillId="0" borderId="10" xfId="0" applyFont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7</xdr:row>
      <xdr:rowOff>1419225</xdr:rowOff>
    </xdr:from>
    <xdr:to>
      <xdr:col>13</xdr:col>
      <xdr:colOff>47625</xdr:colOff>
      <xdr:row>7</xdr:row>
      <xdr:rowOff>1771650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5762625"/>
          <a:ext cx="1419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790575</xdr:colOff>
      <xdr:row>7</xdr:row>
      <xdr:rowOff>1352550</xdr:rowOff>
    </xdr:from>
    <xdr:to>
      <xdr:col>11</xdr:col>
      <xdr:colOff>1009650</xdr:colOff>
      <xdr:row>7</xdr:row>
      <xdr:rowOff>1790700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5695950"/>
          <a:ext cx="1038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view="pageBreakPreview" zoomScale="90" zoomScaleNormal="90" zoomScaleSheetLayoutView="90" zoomScalePageLayoutView="0" workbookViewId="0" topLeftCell="A1">
      <selection activeCell="A1" sqref="A1:N1"/>
    </sheetView>
  </sheetViews>
  <sheetFormatPr defaultColWidth="9.00390625" defaultRowHeight="12.75"/>
  <cols>
    <col min="1" max="1" width="5.25390625" style="4" customWidth="1"/>
    <col min="2" max="2" width="14.00390625" style="4" customWidth="1"/>
    <col min="3" max="3" width="10.125" style="4" customWidth="1"/>
    <col min="4" max="4" width="3.75390625" style="3" customWidth="1"/>
    <col min="5" max="5" width="3.00390625" style="3" customWidth="1"/>
    <col min="6" max="6" width="9.625" style="3" customWidth="1"/>
    <col min="7" max="7" width="9.25390625" style="3" customWidth="1"/>
    <col min="8" max="8" width="9.125" style="3" customWidth="1"/>
    <col min="9" max="9" width="8.25390625" style="3" customWidth="1"/>
    <col min="10" max="10" width="8.125" style="3" customWidth="1"/>
    <col min="11" max="11" width="10.75390625" style="4" customWidth="1"/>
    <col min="12" max="12" width="13.25390625" style="4" customWidth="1"/>
    <col min="13" max="13" width="18.875" style="4" customWidth="1"/>
    <col min="14" max="14" width="20.625" style="4" customWidth="1"/>
    <col min="15" max="16384" width="9.125" style="4" customWidth="1"/>
  </cols>
  <sheetData>
    <row r="1" spans="1:14" ht="114.75" customHeight="1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4.75" customHeight="1">
      <c r="A2" s="16" t="s">
        <v>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48.75" customHeight="1">
      <c r="A3" s="14" t="s">
        <v>26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41.25" customHeight="1">
      <c r="A4" s="14" t="s">
        <v>25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39.75" customHeight="1">
      <c r="A5" s="14" t="s">
        <v>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36.75" customHeight="1">
      <c r="A6" s="20" t="s">
        <v>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36" customHeight="1">
      <c r="A7" s="21" t="s">
        <v>13</v>
      </c>
      <c r="B7" s="18" t="s">
        <v>9</v>
      </c>
      <c r="C7" s="21" t="s">
        <v>11</v>
      </c>
      <c r="D7" s="23" t="s">
        <v>3</v>
      </c>
      <c r="E7" s="23" t="s">
        <v>14</v>
      </c>
      <c r="F7" s="18" t="s">
        <v>4</v>
      </c>
      <c r="G7" s="18"/>
      <c r="H7" s="18"/>
      <c r="I7" s="18"/>
      <c r="J7" s="18"/>
      <c r="K7" s="22" t="s">
        <v>5</v>
      </c>
      <c r="L7" s="22"/>
      <c r="M7" s="22"/>
      <c r="N7" s="15" t="s">
        <v>21</v>
      </c>
    </row>
    <row r="8" spans="1:14" ht="174" customHeight="1">
      <c r="A8" s="21"/>
      <c r="B8" s="18"/>
      <c r="C8" s="21"/>
      <c r="D8" s="23"/>
      <c r="E8" s="23"/>
      <c r="F8" s="7" t="s">
        <v>16</v>
      </c>
      <c r="G8" s="7" t="s">
        <v>17</v>
      </c>
      <c r="H8" s="7" t="s">
        <v>18</v>
      </c>
      <c r="I8" s="7" t="s">
        <v>22</v>
      </c>
      <c r="J8" s="7" t="s">
        <v>23</v>
      </c>
      <c r="K8" s="6" t="s">
        <v>6</v>
      </c>
      <c r="L8" s="6" t="s">
        <v>7</v>
      </c>
      <c r="M8" s="5" t="s">
        <v>24</v>
      </c>
      <c r="N8" s="15"/>
    </row>
    <row r="9" spans="1:14" ht="90.75" customHeight="1">
      <c r="A9" s="5">
        <v>1</v>
      </c>
      <c r="B9" s="12" t="s">
        <v>27</v>
      </c>
      <c r="C9" s="8" t="s">
        <v>15</v>
      </c>
      <c r="D9" s="24" t="s">
        <v>20</v>
      </c>
      <c r="E9" s="24">
        <v>1</v>
      </c>
      <c r="F9" s="13">
        <v>33816</v>
      </c>
      <c r="G9" s="13">
        <v>34492.32</v>
      </c>
      <c r="H9" s="13">
        <v>35506.8</v>
      </c>
      <c r="I9" s="9">
        <v>0</v>
      </c>
      <c r="J9" s="9">
        <v>0</v>
      </c>
      <c r="K9" s="10">
        <f>(F9+G9+H9)/3</f>
        <v>34605.04</v>
      </c>
      <c r="L9" s="10">
        <f>STDEV(F9:J9)</f>
        <v>18963.51110092432</v>
      </c>
      <c r="M9" s="9">
        <f>L9/K9*100</f>
        <v>54.79985314545025</v>
      </c>
      <c r="N9" s="11">
        <f>K9*E9</f>
        <v>34605.04</v>
      </c>
    </row>
    <row r="10" spans="1:14" ht="29.25" customHeight="1">
      <c r="A10" s="25" t="s">
        <v>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>
        <f>SUM(N9:N9)</f>
        <v>34605.04</v>
      </c>
    </row>
    <row r="11" spans="1:10" ht="15.75">
      <c r="A11" s="1"/>
      <c r="B11" s="1"/>
      <c r="C11" s="1"/>
      <c r="D11" s="2"/>
      <c r="E11" s="2"/>
      <c r="F11" s="2"/>
      <c r="G11" s="2"/>
      <c r="H11" s="2"/>
      <c r="I11" s="2"/>
      <c r="J11" s="2"/>
    </row>
    <row r="12" s="19" customFormat="1" ht="15.75">
      <c r="A12" s="19" t="s">
        <v>12</v>
      </c>
    </row>
    <row r="24" spans="3:10" ht="15.75">
      <c r="C24" s="4" t="s">
        <v>0</v>
      </c>
      <c r="D24" s="4"/>
      <c r="F24" s="4"/>
      <c r="G24" s="4"/>
      <c r="H24" s="4"/>
      <c r="I24" s="4"/>
      <c r="J24" s="4"/>
    </row>
  </sheetData>
  <sheetProtection/>
  <mergeCells count="16">
    <mergeCell ref="A10:M10"/>
    <mergeCell ref="A12:IV12"/>
    <mergeCell ref="A7:A8"/>
    <mergeCell ref="B7:B8"/>
    <mergeCell ref="C7:C8"/>
    <mergeCell ref="D7:D8"/>
    <mergeCell ref="E7:E8"/>
    <mergeCell ref="F7:J7"/>
    <mergeCell ref="K7:M7"/>
    <mergeCell ref="A5:N5"/>
    <mergeCell ref="N7:N8"/>
    <mergeCell ref="A2:N2"/>
    <mergeCell ref="A3:N3"/>
    <mergeCell ref="A1:N1"/>
    <mergeCell ref="A4:N4"/>
    <mergeCell ref="A6:N6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Kurdukova.E.M</dc:creator>
  <cp:keywords/>
  <dc:description/>
  <cp:lastModifiedBy>1</cp:lastModifiedBy>
  <cp:lastPrinted>2021-03-26T07:38:08Z</cp:lastPrinted>
  <dcterms:created xsi:type="dcterms:W3CDTF">2011-05-04T10:33:42Z</dcterms:created>
  <dcterms:modified xsi:type="dcterms:W3CDTF">2021-03-26T07:38:11Z</dcterms:modified>
  <cp:category/>
  <cp:version/>
  <cp:contentType/>
  <cp:contentStatus/>
</cp:coreProperties>
</file>